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1555" windowHeight="11655"/>
  </bookViews>
  <sheets>
    <sheet name="世界時計" sheetId="1" r:id="rId1"/>
  </sheets>
  <calcPr calcId="125725"/>
</workbook>
</file>

<file path=xl/calcChain.xml><?xml version="1.0" encoding="utf-8"?>
<calcChain xmlns="http://schemas.openxmlformats.org/spreadsheetml/2006/main">
  <c r="C34" i="1"/>
  <c r="C37"/>
  <c r="C36"/>
  <c r="C35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8"/>
  <c r="C9"/>
  <c r="C10"/>
  <c r="C11"/>
  <c r="C12"/>
  <c r="C13"/>
  <c r="C14"/>
  <c r="C7"/>
  <c r="D4"/>
  <c r="D34" s="1"/>
  <c r="D7" l="1"/>
  <c r="D16"/>
  <c r="D36"/>
  <c r="D33"/>
  <c r="D31"/>
  <c r="D29"/>
  <c r="D27"/>
  <c r="D25"/>
  <c r="D23"/>
  <c r="D21"/>
  <c r="D19"/>
  <c r="D17"/>
  <c r="D37"/>
  <c r="D35"/>
  <c r="D32"/>
  <c r="D30"/>
  <c r="D28"/>
  <c r="D26"/>
  <c r="D24"/>
  <c r="D22"/>
  <c r="D20"/>
  <c r="D18"/>
  <c r="D12"/>
  <c r="D14"/>
  <c r="D10"/>
  <c r="D13"/>
  <c r="D11"/>
  <c r="D9"/>
  <c r="D8"/>
</calcChain>
</file>

<file path=xl/comments1.xml><?xml version="1.0" encoding="utf-8"?>
<comments xmlns="http://schemas.openxmlformats.org/spreadsheetml/2006/main">
  <authors>
    <author>　</author>
  </authors>
  <commentLis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サマータイムは考慮されていません。
サマータイム実施中の国の場合、表示時刻に+1時間を追加すること。</t>
        </r>
      </text>
    </comment>
  </commentList>
</comments>
</file>

<file path=xl/sharedStrings.xml><?xml version="1.0" encoding="utf-8"?>
<sst xmlns="http://schemas.openxmlformats.org/spreadsheetml/2006/main" count="37" uniqueCount="37">
  <si>
    <t>アラスカ【アメリカ】</t>
  </si>
  <si>
    <t>ハワイ島【アメリカ】（コナ）</t>
  </si>
  <si>
    <t>オーストラリア【中部】</t>
  </si>
  <si>
    <t>日本　　　　　</t>
  </si>
  <si>
    <t>ミャンマー（ヤンゴン）</t>
  </si>
  <si>
    <t>インド（デリー、ニューデリー、バンガロール）</t>
  </si>
  <si>
    <t>パキスタン（イスラマバード）</t>
  </si>
  <si>
    <t>アフガニスタン（カブール）</t>
  </si>
  <si>
    <t>イラン（テヘラン）</t>
  </si>
  <si>
    <t>日本の現在時刻</t>
    <rPh sb="0" eb="2">
      <t>ニホン</t>
    </rPh>
    <rPh sb="3" eb="7">
      <t>ゲンザイジコク</t>
    </rPh>
    <phoneticPr fontId="1"/>
  </si>
  <si>
    <t>アイスランド（レイキャビク）</t>
    <phoneticPr fontId="1"/>
  </si>
  <si>
    <t>グリニッジ天文台（世界標準時間）</t>
    <phoneticPr fontId="1"/>
  </si>
  <si>
    <t>世界標準時
との差</t>
    <rPh sb="0" eb="5">
      <t>セカイヒョウジュンジ</t>
    </rPh>
    <rPh sb="8" eb="9">
      <t>サ</t>
    </rPh>
    <phoneticPr fontId="1"/>
  </si>
  <si>
    <t>国、主要都市</t>
    <rPh sb="0" eb="1">
      <t>クニ</t>
    </rPh>
    <rPh sb="2" eb="6">
      <t>シュヨウトシ</t>
    </rPh>
    <phoneticPr fontId="1"/>
  </si>
  <si>
    <t>日本
との差</t>
    <rPh sb="0" eb="2">
      <t>ニホン</t>
    </rPh>
    <rPh sb="5" eb="6">
      <t>サ</t>
    </rPh>
    <phoneticPr fontId="1"/>
  </si>
  <si>
    <t>現地時間</t>
    <rPh sb="0" eb="4">
      <t>ゲンチジカン</t>
    </rPh>
    <phoneticPr fontId="1"/>
  </si>
  <si>
    <t>ブラジル【東部】　（リオデジャネイロ・サンパウロ）
アルゼンチン（ブエノスアイレス）
ウルグアイ（モンテビデオ）</t>
    <phoneticPr fontId="1"/>
  </si>
  <si>
    <t>ブラジル【中部】（ブラジリア）
エクアドル（キト）
ガラパゴス諸島
チリ（サンティアゴ）
ドミニカ（サントドミンゴ）
ベネズエラ（カラカス）</t>
    <phoneticPr fontId="1"/>
  </si>
  <si>
    <t>ブラジル【西部】
アメリカ【東部】（ワシントンD.C.、ニューヨーク、ダラス）
カナダ【東部】（オタワ）
キューバ（ハバナ）
コロンビア（サンタフェデボゴ）
ジャマイカ（キングストン）
ハイチ（ポルトープランス）
ペルー（リマ）</t>
    <phoneticPr fontId="1"/>
  </si>
  <si>
    <t>アメリカ【中部】（シカゴ）
カナダ【中部】
メキシコ（メキシコシティ）
ルサルバドル（サンサルバドル）
グアテマラ（グアテマラシティ）
ニカラグア（マナグア）</t>
    <phoneticPr fontId="1"/>
  </si>
  <si>
    <t>アメリカ【山岳部】（デンバー、フェニックス、オレゴン）
カナダ【山岳部】
メキシコ【山岳部】</t>
    <phoneticPr fontId="1"/>
  </si>
  <si>
    <t>アメリカ【西海岸】（シアトル、サンノゼ、ロサンゼルス、サンフランシスコ、ラスベガス）
カナダ【西海岸】（バンクーバー）
メキシコ【西部】</t>
    <phoneticPr fontId="1"/>
  </si>
  <si>
    <t>ニュージーランド（オークランド、クライストチャーチ）
フィジー</t>
    <phoneticPr fontId="1"/>
  </si>
  <si>
    <t>ソロモン諸島
ニューカレドニア
ミクロネシア</t>
    <phoneticPr fontId="1"/>
  </si>
  <si>
    <t>オーストラリア【東部】（シドニー、キャンベラ）サイパン
パプアニューギニア（ポートモレスビー）</t>
    <phoneticPr fontId="1"/>
  </si>
  <si>
    <t>大韓民国（ソウル、釜山プサン）
朝鮮民主主義人民共和国（平壌ピョンヤン）
インドネシア【東部】
パラオ
グアム</t>
    <phoneticPr fontId="1"/>
  </si>
  <si>
    <t>インドネシア【中央部】（バリ島、デンバサール）
シンガポール（シンガポール）
フィリピン（マニラ）
マレーシア（クアラルンプール）
中華人民共和国（北京、香港、上海、大連、青島チンタオ）
中華民国 《台湾》 （台北、高雄）
オーストラリア【西部】</t>
    <phoneticPr fontId="1"/>
  </si>
  <si>
    <t>インドネシア【西部】（ジャカルタ）
カンボジア（プノンペン）
タイ（バンコク、プーケット）
ベトナム（ハノイ、ホーチミンシティ）
ラオス（ビエンチャン）
中華人民共和国（天津テンシン）</t>
    <phoneticPr fontId="1"/>
  </si>
  <si>
    <t>ネパール王国（カトマンズ）
バングラデシュ（ダッカ）
カザフスタン</t>
    <phoneticPr fontId="1"/>
  </si>
  <si>
    <t>イスラエル（エルサレム）
トルコ（アンカラ、イスタンブール）
ヨルダン・ハシミテ王国（アンマン）
レバノン（ベイルート）
ウクライナ（キエフ）
ギリシャ（アテネ）
フィンランド（ヘルシンキ）
ブルガリア
ルーマニア
エジプト（カイロ）
ルワンダ
南アフリカ</t>
    <phoneticPr fontId="1"/>
  </si>
  <si>
    <t>-----日付変更線-----</t>
    <rPh sb="5" eb="10">
      <t>ヒヅケヘンコウセン</t>
    </rPh>
    <phoneticPr fontId="1"/>
  </si>
  <si>
    <t>世界時計</t>
    <rPh sb="0" eb="2">
      <t>セカイ</t>
    </rPh>
    <rPh sb="2" eb="4">
      <t>トケイ</t>
    </rPh>
    <phoneticPr fontId="1"/>
  </si>
  <si>
    <t>アイルランド
イギリス（ロンドン）
ポルトガル（リスボン）</t>
    <phoneticPr fontId="1"/>
  </si>
  <si>
    <t>イラク（バグダッド）
カタール（ドーハ）
クウェート
グルジア
エチオピア
ケニア（ナイロビ）</t>
    <phoneticPr fontId="1"/>
  </si>
  <si>
    <t>ロシア（モスクワ）
アラブ首長国連邦（アブダビ）
オマーン（マスカット）</t>
    <phoneticPr fontId="1"/>
  </si>
  <si>
    <t>イタリア（ローマ、ミラノ）
オーストリア（ウィーン）
オランダ（アムステルダム）
クロアチア
スイス（チューリッヒ、ジュネーブ）
スウェーデン（ストックホルム）
スペイン（マドリッド、バルセロナ）
スロバキア
チェコ（プラハ）</t>
    <phoneticPr fontId="1"/>
  </si>
  <si>
    <t>デンマーク（コペンハーゲン）
ドイツ（ベルリン、フランクフルト、ミュンヘン）
ノルウェー
バチカン
ハンガリー（ブダペスト）
フランス（パリ）
ベルギー（ブリュッセル）
ポーランド（ワルシャワ）
ボスニア・ヘルツェゴビナ（サラエボ）
モナコ</t>
    <phoneticPr fontId="1"/>
  </si>
</sst>
</file>

<file path=xl/styles.xml><?xml version="1.0" encoding="utf-8"?>
<styleSheet xmlns="http://schemas.openxmlformats.org/spreadsheetml/2006/main">
  <numFmts count="1">
    <numFmt numFmtId="183" formatCode="yyyy/m/d\ h:mm;@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S PGothic"/>
    </font>
    <font>
      <sz val="11"/>
      <color theme="1"/>
      <name val="MS PGothic"/>
      <family val="3"/>
    </font>
    <font>
      <sz val="18"/>
      <color theme="0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183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22" fontId="0" fillId="0" borderId="4" xfId="0" applyNumberFormat="1" applyBorder="1">
      <alignment vertical="center"/>
    </xf>
    <xf numFmtId="0" fontId="0" fillId="2" borderId="4" xfId="0" applyFill="1" applyBorder="1">
      <alignment vertical="center"/>
    </xf>
    <xf numFmtId="0" fontId="3" fillId="0" borderId="3" xfId="0" quotePrefix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183" fontId="2" fillId="0" borderId="2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6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S PGothic"/>
        <scheme val="none"/>
      </font>
      <numFmt numFmtId="183" formatCode="yyyy/m/d\ h:mm;@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rgb="FFCCCCCC"/>
        </left>
        <right style="thin">
          <color rgb="FFCCCCCC"/>
        </right>
        <top style="thin">
          <color rgb="FFCCCCCC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S PGothic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S PGothic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 outline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S PGothic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relativeIndent="0" justifyLastLine="0" shrinkToFit="0" mergeCell="0" readingOrder="0"/>
      <border diagonalUp="0" diagonalDown="0" outline="0">
        <left style="thin">
          <color rgb="FFCCCCCC"/>
        </left>
        <right style="thin">
          <color rgb="FFCCCCCC"/>
        </right>
        <top style="thin">
          <color rgb="FFCCCCCC"/>
        </top>
        <bottom style="thin">
          <color rgb="FFCCCCCC"/>
        </bottom>
      </border>
    </dxf>
    <dxf>
      <alignment horizontal="general" vertical="center" textRotation="0" wrapText="1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6:D37" totalsRowShown="0" headerRowDxfId="5" dataDxfId="0">
  <autoFilter ref="A6:D37"/>
  <tableColumns count="4">
    <tableColumn id="1" name="国、主要都市" dataDxfId="4"/>
    <tableColumn id="2" name="世界標準時_x000a_との差" dataDxfId="3"/>
    <tableColumn id="3" name="日本_x000a_との差" dataDxfId="2"/>
    <tableColumn id="4" name="現地時間" dataDxfId="1">
      <calculatedColumnFormula>$D$4+(C7*60*60)/86400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workbookViewId="0">
      <pane ySplit="6" topLeftCell="A7" activePane="bottomLeft" state="frozen"/>
      <selection pane="bottomLeft" activeCell="A3" sqref="A3"/>
    </sheetView>
  </sheetViews>
  <sheetFormatPr defaultColWidth="9.125" defaultRowHeight="13.5"/>
  <cols>
    <col min="1" max="1" width="73" bestFit="1" customWidth="1"/>
    <col min="2" max="2" width="13.875" bestFit="1" customWidth="1"/>
    <col min="3" max="3" width="9.25" bestFit="1" customWidth="1"/>
    <col min="4" max="4" width="16.125" bestFit="1" customWidth="1"/>
    <col min="9" max="11" width="9.125" style="2"/>
  </cols>
  <sheetData>
    <row r="1" spans="1:11" ht="21">
      <c r="A1" s="13" t="s">
        <v>31</v>
      </c>
      <c r="B1" s="13"/>
      <c r="C1" s="13"/>
      <c r="D1" s="13"/>
    </row>
    <row r="2" spans="1:11" ht="4.5" customHeight="1">
      <c r="I2"/>
      <c r="J2"/>
      <c r="K2"/>
    </row>
    <row r="3" spans="1:11">
      <c r="D3" s="11" t="s">
        <v>9</v>
      </c>
    </row>
    <row r="4" spans="1:11">
      <c r="D4" s="10">
        <f ca="1">NOW()</f>
        <v>41813.887234837966</v>
      </c>
    </row>
    <row r="5" spans="1:11" ht="6.75" customHeight="1"/>
    <row r="6" spans="1:11" ht="27">
      <c r="A6" t="s">
        <v>13</v>
      </c>
      <c r="B6" s="1" t="s">
        <v>12</v>
      </c>
      <c r="C6" s="1" t="s">
        <v>14</v>
      </c>
      <c r="D6" s="1" t="s">
        <v>15</v>
      </c>
      <c r="I6"/>
      <c r="J6"/>
      <c r="K6"/>
    </row>
    <row r="7" spans="1:11" ht="40.5">
      <c r="A7" s="3" t="s">
        <v>16</v>
      </c>
      <c r="B7" s="4">
        <v>-3</v>
      </c>
      <c r="C7" s="4">
        <f>テーブル1[[#This Row],[世界標準時
との差]]-9</f>
        <v>-12</v>
      </c>
      <c r="D7" s="5">
        <f ca="1">$D$4+(C7*60*60)/86400</f>
        <v>41813.387234837966</v>
      </c>
      <c r="I7"/>
      <c r="J7"/>
      <c r="K7"/>
    </row>
    <row r="8" spans="1:11" ht="81">
      <c r="A8" s="3" t="s">
        <v>17</v>
      </c>
      <c r="B8" s="4">
        <v>-4</v>
      </c>
      <c r="C8" s="4">
        <f>テーブル1[[#This Row],[世界標準時
との差]]-9</f>
        <v>-13</v>
      </c>
      <c r="D8" s="5">
        <f ca="1">$D$4+(C8*60*60)/86400</f>
        <v>41813.345568171302</v>
      </c>
      <c r="I8"/>
      <c r="J8"/>
      <c r="K8"/>
    </row>
    <row r="9" spans="1:11" ht="108">
      <c r="A9" s="6" t="s">
        <v>18</v>
      </c>
      <c r="B9" s="4">
        <v>-5</v>
      </c>
      <c r="C9" s="4">
        <f>テーブル1[[#This Row],[世界標準時
との差]]-9</f>
        <v>-14</v>
      </c>
      <c r="D9" s="5">
        <f ca="1">$D$4+(C9*60*60)/86400</f>
        <v>41813.303901504631</v>
      </c>
      <c r="I9"/>
      <c r="J9"/>
      <c r="K9"/>
    </row>
    <row r="10" spans="1:11" ht="81">
      <c r="A10" s="3" t="s">
        <v>19</v>
      </c>
      <c r="B10" s="4">
        <v>-6</v>
      </c>
      <c r="C10" s="4">
        <f>テーブル1[[#This Row],[世界標準時
との差]]-9</f>
        <v>-15</v>
      </c>
      <c r="D10" s="5">
        <f ca="1">$D$4+(C10*60*60)/86400</f>
        <v>41813.262234837966</v>
      </c>
      <c r="I10"/>
      <c r="J10"/>
      <c r="K10"/>
    </row>
    <row r="11" spans="1:11" ht="40.5">
      <c r="A11" s="3" t="s">
        <v>20</v>
      </c>
      <c r="B11" s="4">
        <v>-7</v>
      </c>
      <c r="C11" s="4">
        <f>テーブル1[[#This Row],[世界標準時
との差]]-9</f>
        <v>-16</v>
      </c>
      <c r="D11" s="5">
        <f ca="1">$D$4+(C11*60*60)/86400</f>
        <v>41813.220568171302</v>
      </c>
      <c r="I11"/>
      <c r="J11"/>
      <c r="K11"/>
    </row>
    <row r="12" spans="1:11" ht="40.5">
      <c r="A12" s="3" t="s">
        <v>21</v>
      </c>
      <c r="B12" s="4">
        <v>-8</v>
      </c>
      <c r="C12" s="4">
        <f>テーブル1[[#This Row],[世界標準時
との差]]-9</f>
        <v>-17</v>
      </c>
      <c r="D12" s="5">
        <f ca="1">$D$4+(C12*60*60)/86400</f>
        <v>41813.178901504631</v>
      </c>
      <c r="I12"/>
      <c r="J12"/>
      <c r="K12"/>
    </row>
    <row r="13" spans="1:11">
      <c r="A13" s="7" t="s">
        <v>0</v>
      </c>
      <c r="B13" s="7">
        <v>-9</v>
      </c>
      <c r="C13" s="4">
        <f>テーブル1[[#This Row],[世界標準時
との差]]-9</f>
        <v>-18</v>
      </c>
      <c r="D13" s="5">
        <f ca="1">$D$4+(C13*60*60)/86400</f>
        <v>41813.137234837966</v>
      </c>
      <c r="I13"/>
      <c r="J13"/>
      <c r="K13"/>
    </row>
    <row r="14" spans="1:11">
      <c r="A14" s="7" t="s">
        <v>1</v>
      </c>
      <c r="B14" s="7">
        <v>-10</v>
      </c>
      <c r="C14" s="4">
        <f>テーブル1[[#This Row],[世界標準時
との差]]-9</f>
        <v>-19</v>
      </c>
      <c r="D14" s="5">
        <f ca="1">$D$4+(C14*60*60)/86400</f>
        <v>41813.095568171302</v>
      </c>
      <c r="I14"/>
      <c r="J14"/>
      <c r="K14"/>
    </row>
    <row r="15" spans="1:11">
      <c r="A15" s="12" t="s">
        <v>30</v>
      </c>
      <c r="B15" s="8"/>
      <c r="C15" s="8"/>
      <c r="D15" s="8"/>
      <c r="I15"/>
      <c r="J15"/>
      <c r="K15"/>
    </row>
    <row r="16" spans="1:11" ht="27">
      <c r="A16" s="3" t="s">
        <v>22</v>
      </c>
      <c r="B16" s="4">
        <v>12</v>
      </c>
      <c r="C16" s="4">
        <f>テーブル1[[#This Row],[世界標準時
との差]]-9</f>
        <v>3</v>
      </c>
      <c r="D16" s="5">
        <f ca="1">$D$4+(C16*60*60)/86400</f>
        <v>41814.012234837966</v>
      </c>
      <c r="I16"/>
      <c r="J16"/>
      <c r="K16"/>
    </row>
    <row r="17" spans="1:11" ht="40.5">
      <c r="A17" s="4" t="s">
        <v>23</v>
      </c>
      <c r="B17" s="4">
        <v>11</v>
      </c>
      <c r="C17" s="4">
        <f>テーブル1[[#This Row],[世界標準時
との差]]-9</f>
        <v>2</v>
      </c>
      <c r="D17" s="5">
        <f ca="1">$D$4+(C17*60*60)/86400</f>
        <v>41813.970568171302</v>
      </c>
      <c r="I17"/>
      <c r="J17"/>
      <c r="K17"/>
    </row>
    <row r="18" spans="1:11" ht="27">
      <c r="A18" s="4" t="s">
        <v>24</v>
      </c>
      <c r="B18" s="4">
        <v>10</v>
      </c>
      <c r="C18" s="4">
        <f>テーブル1[[#This Row],[世界標準時
との差]]-9</f>
        <v>1</v>
      </c>
      <c r="D18" s="5">
        <f ca="1">$D$4+(C18*60*60)/86400</f>
        <v>41813.928901504631</v>
      </c>
      <c r="I18"/>
      <c r="J18"/>
      <c r="K18"/>
    </row>
    <row r="19" spans="1:11">
      <c r="A19" s="7" t="s">
        <v>2</v>
      </c>
      <c r="B19" s="7">
        <v>9.5</v>
      </c>
      <c r="C19" s="4">
        <f>テーブル1[[#This Row],[世界標準時
との差]]-9</f>
        <v>0.5</v>
      </c>
      <c r="D19" s="5">
        <f ca="1">$D$4+(C19*60*60)/86400</f>
        <v>41813.908068171302</v>
      </c>
      <c r="I19"/>
      <c r="J19"/>
      <c r="K19"/>
    </row>
    <row r="20" spans="1:11">
      <c r="A20" s="7" t="s">
        <v>3</v>
      </c>
      <c r="B20" s="7">
        <v>9</v>
      </c>
      <c r="C20" s="4">
        <f>テーブル1[[#This Row],[世界標準時
との差]]-9</f>
        <v>0</v>
      </c>
      <c r="D20" s="5">
        <f ca="1">$D$4+(C20*60*60)/86400</f>
        <v>41813.887234837966</v>
      </c>
      <c r="I20"/>
      <c r="J20"/>
      <c r="K20"/>
    </row>
    <row r="21" spans="1:11" ht="67.5">
      <c r="A21" s="3" t="s">
        <v>25</v>
      </c>
      <c r="B21" s="4">
        <v>9</v>
      </c>
      <c r="C21" s="4">
        <f>テーブル1[[#This Row],[世界標準時
との差]]-9</f>
        <v>0</v>
      </c>
      <c r="D21" s="5">
        <f ca="1">$D$4+(C21*60*60)/86400</f>
        <v>41813.887234837966</v>
      </c>
      <c r="I21"/>
      <c r="J21"/>
      <c r="K21"/>
    </row>
    <row r="22" spans="1:11" ht="94.5">
      <c r="A22" s="3" t="s">
        <v>26</v>
      </c>
      <c r="B22" s="4">
        <v>8</v>
      </c>
      <c r="C22" s="4">
        <f>テーブル1[[#This Row],[世界標準時
との差]]-9</f>
        <v>-1</v>
      </c>
      <c r="D22" s="5">
        <f ca="1">$D$4+(C22*60*60)/86400</f>
        <v>41813.845568171302</v>
      </c>
      <c r="I22"/>
      <c r="J22"/>
      <c r="K22"/>
    </row>
    <row r="23" spans="1:11" ht="81">
      <c r="A23" s="3" t="s">
        <v>27</v>
      </c>
      <c r="B23" s="4">
        <v>7</v>
      </c>
      <c r="C23" s="4">
        <f>テーブル1[[#This Row],[世界標準時
との差]]-9</f>
        <v>-2</v>
      </c>
      <c r="D23" s="5">
        <f ca="1">$D$4+(C23*60*60)/86400</f>
        <v>41813.803901504631</v>
      </c>
      <c r="I23"/>
      <c r="J23"/>
      <c r="K23"/>
    </row>
    <row r="24" spans="1:11">
      <c r="A24" s="7" t="s">
        <v>4</v>
      </c>
      <c r="B24" s="7">
        <v>6.5</v>
      </c>
      <c r="C24" s="4">
        <f>テーブル1[[#This Row],[世界標準時
との差]]-9</f>
        <v>-2.5</v>
      </c>
      <c r="D24" s="5">
        <f ca="1">$D$4+(C24*60*60)/86400</f>
        <v>41813.783068171302</v>
      </c>
      <c r="I24"/>
      <c r="J24"/>
      <c r="K24"/>
    </row>
    <row r="25" spans="1:11" ht="40.5">
      <c r="A25" s="3" t="s">
        <v>28</v>
      </c>
      <c r="B25" s="4">
        <v>6</v>
      </c>
      <c r="C25" s="4">
        <f>テーブル1[[#This Row],[世界標準時
との差]]-9</f>
        <v>-3</v>
      </c>
      <c r="D25" s="5">
        <f ca="1">$D$4+(C25*60*60)/86400</f>
        <v>41813.762234837966</v>
      </c>
      <c r="I25"/>
      <c r="J25"/>
      <c r="K25"/>
    </row>
    <row r="26" spans="1:11">
      <c r="A26" s="7" t="s">
        <v>5</v>
      </c>
      <c r="B26" s="7">
        <v>5.5</v>
      </c>
      <c r="C26" s="4">
        <f>テーブル1[[#This Row],[世界標準時
との差]]-9</f>
        <v>-3.5</v>
      </c>
      <c r="D26" s="5">
        <f ca="1">$D$4+(C26*60*60)/86400</f>
        <v>41813.741401504631</v>
      </c>
      <c r="I26"/>
      <c r="J26"/>
      <c r="K26"/>
    </row>
    <row r="27" spans="1:11">
      <c r="A27" s="7" t="s">
        <v>6</v>
      </c>
      <c r="B27" s="7">
        <v>5</v>
      </c>
      <c r="C27" s="4">
        <f>テーブル1[[#This Row],[世界標準時
との差]]-9</f>
        <v>-4</v>
      </c>
      <c r="D27" s="5">
        <f ca="1">$D$4+(C27*60*60)/86400</f>
        <v>41813.720568171302</v>
      </c>
      <c r="I27"/>
      <c r="J27"/>
      <c r="K27"/>
    </row>
    <row r="28" spans="1:11">
      <c r="A28" s="7" t="s">
        <v>7</v>
      </c>
      <c r="B28" s="7">
        <v>4.5</v>
      </c>
      <c r="C28" s="4">
        <f>テーブル1[[#This Row],[世界標準時
との差]]-9</f>
        <v>-4.5</v>
      </c>
      <c r="D28" s="5">
        <f ca="1">$D$4+(C28*60*60)/86400</f>
        <v>41813.699734837966</v>
      </c>
      <c r="I28"/>
      <c r="J28"/>
      <c r="K28"/>
    </row>
    <row r="29" spans="1:11" ht="40.5">
      <c r="A29" s="3" t="s">
        <v>34</v>
      </c>
      <c r="B29" s="4">
        <v>4</v>
      </c>
      <c r="C29" s="4">
        <f>テーブル1[[#This Row],[世界標準時
との差]]-9</f>
        <v>-5</v>
      </c>
      <c r="D29" s="5">
        <f ca="1">$D$4+(C29*60*60)/86400</f>
        <v>41813.678901504631</v>
      </c>
      <c r="I29"/>
      <c r="J29"/>
      <c r="K29"/>
    </row>
    <row r="30" spans="1:11">
      <c r="A30" s="7" t="s">
        <v>8</v>
      </c>
      <c r="B30" s="7">
        <v>3.5</v>
      </c>
      <c r="C30" s="4">
        <f>テーブル1[[#This Row],[世界標準時
との差]]-9</f>
        <v>-5.5</v>
      </c>
      <c r="D30" s="5">
        <f ca="1">$D$4+(C30*60*60)/86400</f>
        <v>41813.658068171302</v>
      </c>
      <c r="I30"/>
      <c r="J30"/>
      <c r="K30"/>
    </row>
    <row r="31" spans="1:11" ht="81">
      <c r="A31" s="3" t="s">
        <v>33</v>
      </c>
      <c r="B31" s="4">
        <v>3</v>
      </c>
      <c r="C31" s="4">
        <f>テーブル1[[#This Row],[世界標準時
との差]]-9</f>
        <v>-6</v>
      </c>
      <c r="D31" s="5">
        <f ca="1">$D$4+(C31*60*60)/86400</f>
        <v>41813.637234837966</v>
      </c>
      <c r="I31"/>
      <c r="J31"/>
      <c r="K31"/>
    </row>
    <row r="32" spans="1:11" ht="162">
      <c r="A32" s="3" t="s">
        <v>29</v>
      </c>
      <c r="B32" s="4">
        <v>2</v>
      </c>
      <c r="C32" s="4">
        <f>テーブル1[[#This Row],[世界標準時
との差]]-9</f>
        <v>-7</v>
      </c>
      <c r="D32" s="5">
        <f ca="1">$D$4+(C32*60*60)/86400</f>
        <v>41813.595568171302</v>
      </c>
      <c r="I32"/>
      <c r="J32"/>
      <c r="K32"/>
    </row>
    <row r="33" spans="1:11" ht="121.5">
      <c r="A33" s="4" t="s">
        <v>35</v>
      </c>
      <c r="B33" s="4">
        <v>1</v>
      </c>
      <c r="C33" s="4">
        <f>テーブル1[[#This Row],[世界標準時
との差]]-9</f>
        <v>-8</v>
      </c>
      <c r="D33" s="5">
        <f ca="1">$D$4+(C33*60*60)/86400</f>
        <v>41813.553901504631</v>
      </c>
      <c r="I33"/>
      <c r="J33"/>
      <c r="K33"/>
    </row>
    <row r="34" spans="1:11" ht="135">
      <c r="A34" s="14" t="s">
        <v>36</v>
      </c>
      <c r="B34" s="4">
        <v>1</v>
      </c>
      <c r="C34" s="4">
        <f>テーブル1[[#This Row],[世界標準時
との差]]-9</f>
        <v>-8</v>
      </c>
      <c r="D34" s="15">
        <f ca="1">$D$4+(C34*60*60)/86400</f>
        <v>41813.553901504631</v>
      </c>
      <c r="I34"/>
      <c r="J34"/>
      <c r="K34"/>
    </row>
    <row r="35" spans="1:11" ht="40.5">
      <c r="A35" s="3" t="s">
        <v>32</v>
      </c>
      <c r="B35" s="4">
        <v>0</v>
      </c>
      <c r="C35" s="4">
        <f>テーブル1[[#This Row],[世界標準時
との差]]-9</f>
        <v>-9</v>
      </c>
      <c r="D35" s="5">
        <f ca="1">$D$4+(C35*60*60)/86400</f>
        <v>41813.512234837966</v>
      </c>
      <c r="I35"/>
      <c r="J35"/>
      <c r="K35"/>
    </row>
    <row r="36" spans="1:11">
      <c r="A36" s="9" t="s">
        <v>11</v>
      </c>
      <c r="B36" s="7">
        <v>0</v>
      </c>
      <c r="C36" s="4">
        <f>テーブル1[[#This Row],[世界標準時
との差]]-9</f>
        <v>-9</v>
      </c>
      <c r="D36" s="5">
        <f ca="1">$D$4+(C36*60*60)/86400</f>
        <v>41813.512234837966</v>
      </c>
      <c r="I36"/>
      <c r="J36"/>
      <c r="K36"/>
    </row>
    <row r="37" spans="1:11">
      <c r="A37" s="7" t="s">
        <v>10</v>
      </c>
      <c r="B37" s="7">
        <v>-1</v>
      </c>
      <c r="C37" s="4">
        <f>テーブル1[[#This Row],[世界標準時
との差]]-9</f>
        <v>-10</v>
      </c>
      <c r="D37" s="5">
        <f ca="1">$D$4+(C37*60*60)/86400</f>
        <v>41813.470568171302</v>
      </c>
      <c r="I37"/>
      <c r="J37"/>
      <c r="K37"/>
    </row>
    <row r="38" spans="1:11">
      <c r="B38" s="2"/>
      <c r="C38" s="2"/>
      <c r="D38" s="2"/>
      <c r="I38"/>
      <c r="J38"/>
      <c r="K38"/>
    </row>
  </sheetData>
  <sortState ref="A10:D126">
    <sortCondition ref="C126"/>
  </sortState>
  <mergeCells count="1">
    <mergeCell ref="A1:D1"/>
  </mergeCells>
  <phoneticPr fontId="1"/>
  <pageMargins left="0.7" right="0.7" top="0.75" bottom="0.75" header="0.3" footer="0.3"/>
  <pageSetup paperSize="9" orientation="portrait" horizontalDpi="0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世界時計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　</cp:lastModifiedBy>
  <dcterms:created xsi:type="dcterms:W3CDTF">2014-06-23T11:16:06Z</dcterms:created>
  <dcterms:modified xsi:type="dcterms:W3CDTF">2014-06-23T12:42:03Z</dcterms:modified>
</cp:coreProperties>
</file>