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filterPrivacy="1" defaultThemeVersion="124226"/>
  <xr:revisionPtr revIDLastSave="0" documentId="13_ncr:1_{F7959AE9-EE31-488E-A209-8C3F2495E762}" xr6:coauthVersionLast="47" xr6:coauthVersionMax="47" xr10:uidLastSave="{00000000-0000-0000-0000-000000000000}"/>
  <bookViews>
    <workbookView xWindow="1920" yWindow="5385" windowWidth="20010" windowHeight="14790" tabRatio="833" xr2:uid="{00000000-000D-0000-FFFF-FFFF00000000}"/>
  </bookViews>
  <sheets>
    <sheet name="絶対参照とは" sheetId="25" r:id="rId1"/>
    <sheet name="RANK関数" sheetId="16" r:id="rId2"/>
    <sheet name="練習１" sheetId="28" r:id="rId3"/>
    <sheet name="練習２" sheetId="20" r:id="rId4"/>
    <sheet name="練習３" sheetId="27" r:id="rId5"/>
    <sheet name="練習4" sheetId="33" r:id="rId6"/>
    <sheet name="絶対参照と複合参照" sheetId="31" r:id="rId7"/>
    <sheet name="練習5(複合参照)" sheetId="18" r:id="rId8"/>
    <sheet name="練習6" sheetId="30" r:id="rId9"/>
    <sheet name="練習7" sheetId="19" r:id="rId10"/>
    <sheet name="練習8" sheetId="32"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20" l="1"/>
  <c r="D7" i="20"/>
  <c r="D8" i="20"/>
  <c r="D9" i="20"/>
  <c r="D10" i="20"/>
  <c r="D11" i="20"/>
  <c r="D12" i="20"/>
  <c r="D13" i="20"/>
  <c r="D14" i="20"/>
  <c r="D15" i="20"/>
  <c r="D16" i="20"/>
  <c r="D17" i="20"/>
  <c r="D18" i="20"/>
  <c r="D19" i="20"/>
  <c r="D20" i="20"/>
  <c r="D5" i="20"/>
  <c r="G31" i="31" l="1"/>
  <c r="G23" i="31"/>
  <c r="G15" i="31"/>
  <c r="G7" i="31"/>
  <c r="G1" i="16" l="1"/>
  <c r="E10" i="28"/>
  <c r="E11" i="28"/>
  <c r="E12" i="28"/>
  <c r="E13" i="28"/>
  <c r="E14" i="28"/>
  <c r="E15" i="28"/>
  <c r="E16" i="28"/>
  <c r="E17" i="28"/>
  <c r="F18" i="28"/>
  <c r="N7" i="25"/>
  <c r="F7" i="25"/>
  <c r="F4" i="16"/>
  <c r="C20" i="16"/>
  <c r="D20" i="16"/>
  <c r="E20" i="16"/>
  <c r="B20" i="16"/>
  <c r="F19" i="16"/>
  <c r="F18" i="16"/>
  <c r="F17" i="16"/>
  <c r="F16" i="16"/>
  <c r="F15" i="16"/>
  <c r="F14" i="16"/>
  <c r="F13" i="16"/>
  <c r="F12" i="16"/>
  <c r="F11" i="16"/>
  <c r="F10" i="16"/>
  <c r="F9" i="16"/>
  <c r="F8" i="16"/>
  <c r="F5" i="16"/>
  <c r="F6" i="16"/>
  <c r="F7" i="16"/>
  <c r="F22" i="16"/>
  <c r="B6" i="28" l="1"/>
  <c r="F20" i="16"/>
  <c r="E18"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7" authorId="0" shapeId="0" xr:uid="{00000000-0006-0000-0000-000001000000}">
      <text>
        <r>
          <rPr>
            <sz val="16"/>
            <color indexed="81"/>
            <rFont val="ＭＳ Ｐゴシック"/>
            <family val="3"/>
            <charset val="128"/>
          </rPr>
          <t>計算式</t>
        </r>
        <r>
          <rPr>
            <b/>
            <sz val="16"/>
            <color indexed="81"/>
            <rFont val="ＭＳ Ｐゴシック"/>
            <family val="3"/>
            <charset val="128"/>
          </rPr>
          <t xml:space="preserve">
=B7*D7
</t>
        </r>
        <r>
          <rPr>
            <sz val="11"/>
            <color indexed="81"/>
            <rFont val="ＭＳ Ｐゴシック"/>
            <family val="3"/>
            <charset val="128"/>
          </rPr>
          <t>下方向にオートフィル</t>
        </r>
      </text>
    </comment>
    <comment ref="N7" authorId="0" shapeId="0" xr:uid="{00000000-0006-0000-0000-000002000000}">
      <text>
        <r>
          <rPr>
            <sz val="16"/>
            <color indexed="81"/>
            <rFont val="ＭＳ Ｐゴシック"/>
            <family val="3"/>
            <charset val="128"/>
          </rPr>
          <t>計算式</t>
        </r>
        <r>
          <rPr>
            <b/>
            <sz val="16"/>
            <color indexed="81"/>
            <rFont val="ＭＳ Ｐゴシック"/>
            <family val="3"/>
            <charset val="128"/>
          </rPr>
          <t xml:space="preserve">
=</t>
        </r>
        <r>
          <rPr>
            <b/>
            <sz val="16"/>
            <color indexed="10"/>
            <rFont val="ＭＳ Ｐゴシック"/>
            <family val="3"/>
            <charset val="128"/>
          </rPr>
          <t>$J$7</t>
        </r>
        <r>
          <rPr>
            <b/>
            <sz val="16"/>
            <color indexed="81"/>
            <rFont val="ＭＳ Ｐゴシック"/>
            <family val="3"/>
            <charset val="128"/>
          </rPr>
          <t xml:space="preserve">*L7
</t>
        </r>
        <r>
          <rPr>
            <sz val="11"/>
            <color indexed="81"/>
            <rFont val="ＭＳ Ｐゴシック"/>
            <family val="3"/>
            <charset val="128"/>
          </rPr>
          <t>下方向にオートフィル
J7セルは常に固定される</t>
        </r>
      </text>
    </comment>
  </commentList>
</comments>
</file>

<file path=xl/sharedStrings.xml><?xml version="1.0" encoding="utf-8"?>
<sst xmlns="http://schemas.openxmlformats.org/spreadsheetml/2006/main" count="231" uniqueCount="219">
  <si>
    <t>佐藤敏夫</t>
    <rPh sb="0" eb="2">
      <t>サトウ</t>
    </rPh>
    <rPh sb="2" eb="4">
      <t>トシオ</t>
    </rPh>
    <phoneticPr fontId="2"/>
  </si>
  <si>
    <t>生産計画</t>
    <rPh sb="0" eb="2">
      <t>セイサン</t>
    </rPh>
    <rPh sb="2" eb="4">
      <t>ケイカク</t>
    </rPh>
    <phoneticPr fontId="2"/>
  </si>
  <si>
    <t>商品名</t>
    <rPh sb="0" eb="3">
      <t>ショウヒンメイ</t>
    </rPh>
    <phoneticPr fontId="2"/>
  </si>
  <si>
    <t>爆裂コーラ</t>
    <rPh sb="0" eb="2">
      <t>バクレツ</t>
    </rPh>
    <phoneticPr fontId="2"/>
  </si>
  <si>
    <t>これまた茶</t>
    <rPh sb="4" eb="5">
      <t>チャ</t>
    </rPh>
    <phoneticPr fontId="2"/>
  </si>
  <si>
    <t>つぶつぶ茶</t>
    <rPh sb="4" eb="5">
      <t>チャ</t>
    </rPh>
    <phoneticPr fontId="2"/>
  </si>
  <si>
    <t>野菜物語</t>
    <rPh sb="0" eb="2">
      <t>ヤサイ</t>
    </rPh>
    <rPh sb="2" eb="4">
      <t>モノガタリ</t>
    </rPh>
    <phoneticPr fontId="2"/>
  </si>
  <si>
    <t>合計</t>
    <rPh sb="0" eb="2">
      <t>ゴウケイ</t>
    </rPh>
    <phoneticPr fontId="2"/>
  </si>
  <si>
    <t>前年実績</t>
    <rPh sb="0" eb="2">
      <t>ゼンネン</t>
    </rPh>
    <rPh sb="2" eb="4">
      <t>ジッセキ</t>
    </rPh>
    <phoneticPr fontId="2"/>
  </si>
  <si>
    <t>関東圏</t>
    <rPh sb="0" eb="3">
      <t>カントウケン</t>
    </rPh>
    <phoneticPr fontId="2"/>
  </si>
  <si>
    <t>関西圏</t>
    <rPh sb="0" eb="3">
      <t>カンサイケン</t>
    </rPh>
    <phoneticPr fontId="2"/>
  </si>
  <si>
    <t>その他</t>
    <rPh sb="2" eb="3">
      <t>タ</t>
    </rPh>
    <phoneticPr fontId="2"/>
  </si>
  <si>
    <t>氏名</t>
    <rPh sb="0" eb="2">
      <t>シメイ</t>
    </rPh>
    <phoneticPr fontId="2"/>
  </si>
  <si>
    <t>記入日</t>
    <rPh sb="0" eb="2">
      <t>キニュウ</t>
    </rPh>
    <rPh sb="2" eb="3">
      <t>ビ</t>
    </rPh>
    <phoneticPr fontId="2"/>
  </si>
  <si>
    <t>商品数</t>
    <rPh sb="0" eb="2">
      <t>ショウヒン</t>
    </rPh>
    <rPh sb="2" eb="3">
      <t>スウ</t>
    </rPh>
    <phoneticPr fontId="2"/>
  </si>
  <si>
    <t>英語</t>
    <rPh sb="0" eb="2">
      <t>エイゴ</t>
    </rPh>
    <phoneticPr fontId="2"/>
  </si>
  <si>
    <t>順位</t>
    <rPh sb="0" eb="2">
      <t>ジュンイ</t>
    </rPh>
    <phoneticPr fontId="2"/>
  </si>
  <si>
    <t>国語</t>
    <rPh sb="0" eb="2">
      <t>コクゴ</t>
    </rPh>
    <phoneticPr fontId="2"/>
  </si>
  <si>
    <t>数学</t>
    <rPh sb="0" eb="2">
      <t>スウガク</t>
    </rPh>
    <phoneticPr fontId="2"/>
  </si>
  <si>
    <t>物理</t>
    <rPh sb="0" eb="2">
      <t>ブツリ</t>
    </rPh>
    <phoneticPr fontId="2"/>
  </si>
  <si>
    <t>日本史</t>
    <rPh sb="0" eb="3">
      <t>ニホンシ</t>
    </rPh>
    <phoneticPr fontId="2"/>
  </si>
  <si>
    <t>国語順位</t>
    <rPh sb="0" eb="2">
      <t>コクゴ</t>
    </rPh>
    <rPh sb="2" eb="4">
      <t>ジュンイ</t>
    </rPh>
    <phoneticPr fontId="2"/>
  </si>
  <si>
    <t>数学順位</t>
    <rPh sb="0" eb="2">
      <t>スウガク</t>
    </rPh>
    <rPh sb="2" eb="4">
      <t>ジュンイ</t>
    </rPh>
    <phoneticPr fontId="2"/>
  </si>
  <si>
    <t>英語順位</t>
    <rPh sb="0" eb="2">
      <t>エイゴ</t>
    </rPh>
    <rPh sb="2" eb="4">
      <t>ジュンイ</t>
    </rPh>
    <phoneticPr fontId="2"/>
  </si>
  <si>
    <t>物理順位</t>
    <rPh sb="0" eb="2">
      <t>ブツリ</t>
    </rPh>
    <rPh sb="2" eb="4">
      <t>ジュンイ</t>
    </rPh>
    <phoneticPr fontId="2"/>
  </si>
  <si>
    <t>日本史順位</t>
    <rPh sb="0" eb="3">
      <t>ニホンシ</t>
    </rPh>
    <rPh sb="3" eb="5">
      <t>ジュンイ</t>
    </rPh>
    <phoneticPr fontId="2"/>
  </si>
  <si>
    <t>山田太郎</t>
    <rPh sb="0" eb="2">
      <t>ヤマダ</t>
    </rPh>
    <rPh sb="2" eb="4">
      <t>タロウ</t>
    </rPh>
    <phoneticPr fontId="2"/>
  </si>
  <si>
    <t>鈴木健二</t>
    <rPh sb="0" eb="2">
      <t>スズキ</t>
    </rPh>
    <rPh sb="2" eb="4">
      <t>ケンジ</t>
    </rPh>
    <phoneticPr fontId="2"/>
  </si>
  <si>
    <t>羽田よう子</t>
    <rPh sb="0" eb="2">
      <t>ハネダ</t>
    </rPh>
    <rPh sb="4" eb="5">
      <t>コ</t>
    </rPh>
    <phoneticPr fontId="2"/>
  </si>
  <si>
    <t>菅野武司</t>
    <rPh sb="0" eb="2">
      <t>カンノ</t>
    </rPh>
    <rPh sb="2" eb="4">
      <t>タケシ</t>
    </rPh>
    <phoneticPr fontId="2"/>
  </si>
  <si>
    <t>北村恵</t>
    <rPh sb="0" eb="2">
      <t>キタムラ</t>
    </rPh>
    <rPh sb="2" eb="3">
      <t>メグミ</t>
    </rPh>
    <phoneticPr fontId="2"/>
  </si>
  <si>
    <t>沢田香絵</t>
    <rPh sb="0" eb="2">
      <t>サワダ</t>
    </rPh>
    <rPh sb="2" eb="4">
      <t>カエ</t>
    </rPh>
    <phoneticPr fontId="2"/>
  </si>
  <si>
    <t>大森武司</t>
    <rPh sb="0" eb="2">
      <t>オオモリ</t>
    </rPh>
    <rPh sb="2" eb="4">
      <t>タケシ</t>
    </rPh>
    <phoneticPr fontId="2"/>
  </si>
  <si>
    <t>木下毅</t>
    <rPh sb="0" eb="2">
      <t>キノシタ</t>
    </rPh>
    <rPh sb="2" eb="3">
      <t>ツヨシ</t>
    </rPh>
    <phoneticPr fontId="2"/>
  </si>
  <si>
    <t>桑田秀代</t>
    <rPh sb="0" eb="2">
      <t>クワタ</t>
    </rPh>
    <rPh sb="2" eb="4">
      <t>ヒデヨ</t>
    </rPh>
    <phoneticPr fontId="2"/>
  </si>
  <si>
    <t>研二郎</t>
    <rPh sb="0" eb="1">
      <t>ケン</t>
    </rPh>
    <rPh sb="1" eb="3">
      <t>ジロウ</t>
    </rPh>
    <phoneticPr fontId="2"/>
  </si>
  <si>
    <t>大薮加奈</t>
    <rPh sb="0" eb="2">
      <t>オオヤブ</t>
    </rPh>
    <rPh sb="2" eb="4">
      <t>カナ</t>
    </rPh>
    <phoneticPr fontId="2"/>
  </si>
  <si>
    <t>沖田恵</t>
    <rPh sb="0" eb="2">
      <t>オキタ</t>
    </rPh>
    <rPh sb="2" eb="3">
      <t>メグミ</t>
    </rPh>
    <phoneticPr fontId="2"/>
  </si>
  <si>
    <t>沢口健次郎</t>
    <rPh sb="0" eb="2">
      <t>サワグチ</t>
    </rPh>
    <rPh sb="2" eb="5">
      <t>ケンジロウ</t>
    </rPh>
    <phoneticPr fontId="2"/>
  </si>
  <si>
    <t>相田英二</t>
    <rPh sb="0" eb="2">
      <t>アイダ</t>
    </rPh>
    <rPh sb="2" eb="4">
      <t>エイジ</t>
    </rPh>
    <phoneticPr fontId="2"/>
  </si>
  <si>
    <t>相田聡</t>
    <rPh sb="0" eb="2">
      <t>アイダ</t>
    </rPh>
    <rPh sb="2" eb="3">
      <t>サトシ</t>
    </rPh>
    <phoneticPr fontId="2"/>
  </si>
  <si>
    <t>金持建造</t>
    <rPh sb="0" eb="2">
      <t>カネモ</t>
    </rPh>
    <rPh sb="2" eb="4">
      <t>ケンゾウ</t>
    </rPh>
    <phoneticPr fontId="2"/>
  </si>
  <si>
    <t>清水純基</t>
    <rPh sb="0" eb="2">
      <t>シミズ</t>
    </rPh>
    <rPh sb="2" eb="4">
      <t>ジュンキ</t>
    </rPh>
    <phoneticPr fontId="2"/>
  </si>
  <si>
    <t>神田千夏</t>
    <rPh sb="0" eb="2">
      <t>カンダ</t>
    </rPh>
    <rPh sb="2" eb="4">
      <t>チカ</t>
    </rPh>
    <phoneticPr fontId="2"/>
  </si>
  <si>
    <t>坂本麻耶</t>
    <rPh sb="0" eb="2">
      <t>サカモト</t>
    </rPh>
    <rPh sb="2" eb="4">
      <t>マヤ</t>
    </rPh>
    <phoneticPr fontId="2"/>
  </si>
  <si>
    <t>奥井恵</t>
    <rPh sb="0" eb="2">
      <t>オクイ</t>
    </rPh>
    <rPh sb="2" eb="3">
      <t>メグミ</t>
    </rPh>
    <phoneticPr fontId="2"/>
  </si>
  <si>
    <t>井上貴美子</t>
    <rPh sb="0" eb="2">
      <t>イノウエ</t>
    </rPh>
    <rPh sb="2" eb="5">
      <t>キミコ</t>
    </rPh>
    <phoneticPr fontId="2"/>
  </si>
  <si>
    <t>飯島真理子</t>
    <rPh sb="0" eb="2">
      <t>イイジマ</t>
    </rPh>
    <rPh sb="2" eb="5">
      <t>マリコ</t>
    </rPh>
    <phoneticPr fontId="2"/>
  </si>
  <si>
    <t>中田健三</t>
    <rPh sb="0" eb="2">
      <t>ナカタ</t>
    </rPh>
    <rPh sb="2" eb="4">
      <t>ケンゾウ</t>
    </rPh>
    <phoneticPr fontId="2"/>
  </si>
  <si>
    <t>関智二</t>
    <rPh sb="0" eb="1">
      <t>セキ</t>
    </rPh>
    <rPh sb="1" eb="3">
      <t>トモツグ</t>
    </rPh>
    <phoneticPr fontId="2"/>
  </si>
  <si>
    <t>緑川満</t>
    <rPh sb="0" eb="2">
      <t>ミドリカワ</t>
    </rPh>
    <rPh sb="2" eb="3">
      <t>ミツル</t>
    </rPh>
    <phoneticPr fontId="2"/>
  </si>
  <si>
    <t>大屋育恵</t>
    <rPh sb="0" eb="2">
      <t>オオヤ</t>
    </rPh>
    <rPh sb="2" eb="4">
      <t>イクエ</t>
    </rPh>
    <phoneticPr fontId="2"/>
  </si>
  <si>
    <t>商品</t>
    <rPh sb="0" eb="2">
      <t>ショウヒン</t>
    </rPh>
    <phoneticPr fontId="2"/>
  </si>
  <si>
    <t>割引後</t>
    <rPh sb="0" eb="2">
      <t>ワリビキ</t>
    </rPh>
    <rPh sb="2" eb="3">
      <t>ゴ</t>
    </rPh>
    <phoneticPr fontId="2"/>
  </si>
  <si>
    <t>たつまきサイクロン掃除機NTX1000</t>
    <rPh sb="9" eb="12">
      <t>ソウジキ</t>
    </rPh>
    <phoneticPr fontId="2"/>
  </si>
  <si>
    <t>プラズマイオン霧が稜 PTZ100</t>
    <rPh sb="7" eb="8">
      <t>キリ</t>
    </rPh>
    <rPh sb="9" eb="10">
      <t>イツ</t>
    </rPh>
    <phoneticPr fontId="2"/>
  </si>
  <si>
    <t>プラズマイオン霧が稜 PTZ102</t>
    <rPh sb="7" eb="8">
      <t>キリ</t>
    </rPh>
    <rPh sb="9" eb="10">
      <t>イツ</t>
    </rPh>
    <phoneticPr fontId="2"/>
  </si>
  <si>
    <t>マイナスイオン冷蔵庫 PC10V</t>
    <rPh sb="7" eb="10">
      <t>レイゾウコ</t>
    </rPh>
    <phoneticPr fontId="2"/>
  </si>
  <si>
    <t>40インチプラズマ液晶TV デカ2000</t>
    <rPh sb="9" eb="11">
      <t>エキショウ</t>
    </rPh>
    <phoneticPr fontId="2"/>
  </si>
  <si>
    <t>30インチプラズマ液晶TV デカ1800</t>
    <rPh sb="9" eb="11">
      <t>エキショウ</t>
    </rPh>
    <phoneticPr fontId="2"/>
  </si>
  <si>
    <t>17インチ液晶TV デカ800</t>
    <rPh sb="5" eb="7">
      <t>エキショウ</t>
    </rPh>
    <phoneticPr fontId="2"/>
  </si>
  <si>
    <t>標準価格</t>
    <rPh sb="0" eb="2">
      <t>ヒョウジュン</t>
    </rPh>
    <rPh sb="2" eb="4">
      <t>カカク</t>
    </rPh>
    <phoneticPr fontId="2"/>
  </si>
  <si>
    <t>ダイコンエアコンDTX1002</t>
    <phoneticPr fontId="2"/>
  </si>
  <si>
    <t>ダイコンエアコンDTX1004</t>
    <phoneticPr fontId="2"/>
  </si>
  <si>
    <t>SHORTモビウスPC U</t>
    <phoneticPr fontId="2"/>
  </si>
  <si>
    <t>SuperPS2X SPH50000</t>
    <phoneticPr fontId="2"/>
  </si>
  <si>
    <t>SuperPS2X SPH40000</t>
    <phoneticPr fontId="2"/>
  </si>
  <si>
    <t>アミノ酸天然水</t>
    <rPh sb="3" eb="4">
      <t>サン</t>
    </rPh>
    <rPh sb="4" eb="7">
      <t>テンネンスイ</t>
    </rPh>
    <phoneticPr fontId="2"/>
  </si>
  <si>
    <t>桃果汁ウォーター</t>
    <rPh sb="0" eb="1">
      <t>モモ</t>
    </rPh>
    <rPh sb="1" eb="3">
      <t>カジュウ</t>
    </rPh>
    <phoneticPr fontId="2"/>
  </si>
  <si>
    <t>904サプリ</t>
    <phoneticPr fontId="2"/>
  </si>
  <si>
    <t>爆裂コーラダイエット</t>
    <rPh sb="0" eb="2">
      <t>バクレツ</t>
    </rPh>
    <phoneticPr fontId="2"/>
  </si>
  <si>
    <t>爆裂コーラレモン</t>
    <rPh sb="0" eb="2">
      <t>バクレツ</t>
    </rPh>
    <phoneticPr fontId="2"/>
  </si>
  <si>
    <t>カナディアンエール</t>
    <phoneticPr fontId="2"/>
  </si>
  <si>
    <t>BOZUコーヒー</t>
    <phoneticPr fontId="2"/>
  </si>
  <si>
    <t>カフェラテツイスト</t>
    <phoneticPr fontId="2"/>
  </si>
  <si>
    <t>絶対参照とは？</t>
    <rPh sb="0" eb="2">
      <t>ゼッタイ</t>
    </rPh>
    <rPh sb="2" eb="4">
      <t>サンショウ</t>
    </rPh>
    <phoneticPr fontId="2"/>
  </si>
  <si>
    <t>基本料金</t>
    <rPh sb="0" eb="2">
      <t>キホン</t>
    </rPh>
    <rPh sb="2" eb="4">
      <t>リョウキン</t>
    </rPh>
    <phoneticPr fontId="2"/>
  </si>
  <si>
    <t>倍率</t>
    <rPh sb="0" eb="2">
      <t>バイリツ</t>
    </rPh>
    <phoneticPr fontId="2"/>
  </si>
  <si>
    <t>×</t>
    <phoneticPr fontId="2"/>
  </si>
  <si>
    <t>＝</t>
    <phoneticPr fontId="2"/>
  </si>
  <si>
    <t>結果</t>
    <rPh sb="0" eb="2">
      <t>ケッカ</t>
    </rPh>
    <phoneticPr fontId="2"/>
  </si>
  <si>
    <t>マイナスイオンくるくるクリーナー</t>
    <phoneticPr fontId="2"/>
  </si>
  <si>
    <t>マイナスイオンくるくるクリーナーII</t>
    <phoneticPr fontId="2"/>
  </si>
  <si>
    <t>ハンディーミニ掃除機 PV100-R</t>
    <rPh sb="7" eb="10">
      <t>ソウジキ</t>
    </rPh>
    <phoneticPr fontId="2"/>
  </si>
  <si>
    <t>PV100-R用 交換フィルター</t>
    <rPh sb="7" eb="8">
      <t>ヨウ</t>
    </rPh>
    <rPh sb="9" eb="11">
      <t>コウカン</t>
    </rPh>
    <phoneticPr fontId="2"/>
  </si>
  <si>
    <t>上半期の各工場の生産個数</t>
    <rPh sb="0" eb="3">
      <t>カミハンキ</t>
    </rPh>
    <rPh sb="4" eb="7">
      <t>カクコウジョウ</t>
    </rPh>
    <rPh sb="8" eb="10">
      <t>セイサン</t>
    </rPh>
    <rPh sb="10" eb="12">
      <t>コスウ</t>
    </rPh>
    <phoneticPr fontId="2"/>
  </si>
  <si>
    <t>4月</t>
    <rPh sb="1" eb="2">
      <t>ガツ</t>
    </rPh>
    <phoneticPr fontId="2"/>
  </si>
  <si>
    <t>5月</t>
  </si>
  <si>
    <t>6月</t>
  </si>
  <si>
    <t>7月</t>
  </si>
  <si>
    <t>8月</t>
  </si>
  <si>
    <t>9月</t>
  </si>
  <si>
    <t>割合</t>
    <rPh sb="0" eb="2">
      <t>ワリアイ</t>
    </rPh>
    <phoneticPr fontId="2"/>
  </si>
  <si>
    <t>第1工場</t>
    <rPh sb="0" eb="1">
      <t>ダイ</t>
    </rPh>
    <rPh sb="2" eb="4">
      <t>コウジョウ</t>
    </rPh>
    <phoneticPr fontId="2"/>
  </si>
  <si>
    <t>第2工場</t>
    <rPh sb="0" eb="1">
      <t>ダイ</t>
    </rPh>
    <rPh sb="2" eb="4">
      <t>コウジョウ</t>
    </rPh>
    <phoneticPr fontId="2"/>
  </si>
  <si>
    <t>第3工場</t>
    <rPh sb="0" eb="1">
      <t>ダイ</t>
    </rPh>
    <rPh sb="2" eb="4">
      <t>コウジョウ</t>
    </rPh>
    <phoneticPr fontId="2"/>
  </si>
  <si>
    <t>第4工場</t>
    <rPh sb="0" eb="1">
      <t>ダイ</t>
    </rPh>
    <rPh sb="2" eb="4">
      <t>コウジョウ</t>
    </rPh>
    <phoneticPr fontId="2"/>
  </si>
  <si>
    <t>月別合計</t>
    <rPh sb="0" eb="1">
      <t>ツキ</t>
    </rPh>
    <rPh sb="1" eb="2">
      <t>ベツ</t>
    </rPh>
    <rPh sb="2" eb="4">
      <t>ゴウケイ</t>
    </rPh>
    <phoneticPr fontId="2"/>
  </si>
  <si>
    <t>工場別合計</t>
    <rPh sb="0" eb="2">
      <t>コウジョウ</t>
    </rPh>
    <rPh sb="2" eb="3">
      <t>ベツ</t>
    </rPh>
    <rPh sb="3" eb="5">
      <t>ゴウケイ</t>
    </rPh>
    <phoneticPr fontId="2"/>
  </si>
  <si>
    <t>中村</t>
    <rPh sb="0" eb="2">
      <t>ナカムラ</t>
    </rPh>
    <phoneticPr fontId="6"/>
  </si>
  <si>
    <t>様</t>
    <rPh sb="0" eb="1">
      <t>サマ</t>
    </rPh>
    <phoneticPr fontId="6"/>
  </si>
  <si>
    <t>伝票No.</t>
  </si>
  <si>
    <t>TEL：03-1111-2222</t>
  </si>
  <si>
    <t>総額</t>
  </si>
  <si>
    <t>値引き率</t>
    <rPh sb="0" eb="2">
      <t>ネビ</t>
    </rPh>
    <rPh sb="3" eb="4">
      <t>リツ</t>
    </rPh>
    <phoneticPr fontId="6"/>
  </si>
  <si>
    <t>コードNo.</t>
  </si>
  <si>
    <t>品名</t>
  </si>
  <si>
    <t>単価</t>
  </si>
  <si>
    <t>数量</t>
  </si>
  <si>
    <t>金額</t>
  </si>
  <si>
    <t>値引き額</t>
    <rPh sb="3" eb="4">
      <t>ガク</t>
    </rPh>
    <phoneticPr fontId="6"/>
  </si>
  <si>
    <t>プリンタ用紙</t>
    <rPh sb="4" eb="6">
      <t>ヨウシ</t>
    </rPh>
    <phoneticPr fontId="6"/>
  </si>
  <si>
    <t>3ヶ月間サポート</t>
    <rPh sb="0" eb="4">
      <t>３カゲツカン</t>
    </rPh>
    <phoneticPr fontId="6"/>
  </si>
  <si>
    <t>消費税</t>
  </si>
  <si>
    <t>総計</t>
  </si>
  <si>
    <t>パソコン スターターキット</t>
    <phoneticPr fontId="6"/>
  </si>
  <si>
    <t>株式会社 コンピュータテクノ</t>
    <phoneticPr fontId="6"/>
  </si>
  <si>
    <t>PCＴ0021</t>
    <phoneticPr fontId="6"/>
  </si>
  <si>
    <t>パソコン2100</t>
    <phoneticPr fontId="6"/>
  </si>
  <si>
    <t>DSＰ0015</t>
    <phoneticPr fontId="6"/>
  </si>
  <si>
    <t>15インチ ディスプレイ</t>
    <phoneticPr fontId="6"/>
  </si>
  <si>
    <t>PRＴ0521</t>
    <phoneticPr fontId="6"/>
  </si>
  <si>
    <t>プリンタ</t>
    <phoneticPr fontId="6"/>
  </si>
  <si>
    <t>SFＴ0029</t>
    <phoneticPr fontId="6"/>
  </si>
  <si>
    <t>オフィス スタンダード</t>
    <phoneticPr fontId="6"/>
  </si>
  <si>
    <t>SPＬ0001</t>
    <phoneticPr fontId="6"/>
  </si>
  <si>
    <t>SPＬ0005</t>
    <phoneticPr fontId="6"/>
  </si>
  <si>
    <t>プリンタインク</t>
    <phoneticPr fontId="6"/>
  </si>
  <si>
    <t>SPＬ0007</t>
    <phoneticPr fontId="6"/>
  </si>
  <si>
    <t>フロッピーディスク</t>
    <phoneticPr fontId="6"/>
  </si>
  <si>
    <t>SPT2000</t>
    <phoneticPr fontId="6"/>
  </si>
  <si>
    <t>料金一覧表</t>
    <rPh sb="0" eb="2">
      <t>リョウキン</t>
    </rPh>
    <rPh sb="2" eb="4">
      <t>イチラン</t>
    </rPh>
    <rPh sb="4" eb="5">
      <t>ヒョウ</t>
    </rPh>
    <phoneticPr fontId="2"/>
  </si>
  <si>
    <t>A</t>
    <phoneticPr fontId="2"/>
  </si>
  <si>
    <t>B</t>
    <phoneticPr fontId="2"/>
  </si>
  <si>
    <t>C</t>
    <phoneticPr fontId="2"/>
  </si>
  <si>
    <t>D</t>
    <phoneticPr fontId="2"/>
  </si>
  <si>
    <t>　　　　  コース
 人数</t>
    <rPh sb="12" eb="14">
      <t>ニンズウ</t>
    </rPh>
    <phoneticPr fontId="2"/>
  </si>
  <si>
    <t>税込価格</t>
    <rPh sb="0" eb="2">
      <t>ゼイコミ</t>
    </rPh>
    <rPh sb="2" eb="4">
      <t>カカク</t>
    </rPh>
    <phoneticPr fontId="2"/>
  </si>
  <si>
    <t>計</t>
    <rPh sb="0" eb="1">
      <t>ケイ</t>
    </rPh>
    <phoneticPr fontId="6"/>
  </si>
  <si>
    <t>今月の会員様割引率</t>
    <rPh sb="0" eb="2">
      <t>コンゲツ</t>
    </rPh>
    <rPh sb="3" eb="6">
      <t>カイインサマ</t>
    </rPh>
    <rPh sb="6" eb="8">
      <t>ワリビキ</t>
    </rPh>
    <rPh sb="8" eb="9">
      <t>リツ</t>
    </rPh>
    <phoneticPr fontId="2"/>
  </si>
  <si>
    <r>
      <rPr>
        <b/>
        <sz val="16"/>
        <rFont val="ＭＳ Ｐゴシック"/>
        <family val="3"/>
        <charset val="128"/>
      </rPr>
      <t>相対参照</t>
    </r>
    <r>
      <rPr>
        <sz val="16"/>
        <rFont val="ＭＳ Ｐゴシック"/>
        <family val="3"/>
        <charset val="128"/>
      </rPr>
      <t xml:space="preserve"> (通常の計算式)</t>
    </r>
    <rPh sb="0" eb="2">
      <t>ソウタイ</t>
    </rPh>
    <rPh sb="2" eb="4">
      <t>サンショウ</t>
    </rPh>
    <rPh sb="6" eb="8">
      <t>ツウジョウ</t>
    </rPh>
    <rPh sb="9" eb="11">
      <t>ケイサン</t>
    </rPh>
    <rPh sb="11" eb="12">
      <t>シキ</t>
    </rPh>
    <phoneticPr fontId="2"/>
  </si>
  <si>
    <r>
      <rPr>
        <b/>
        <sz val="16"/>
        <rFont val="ＭＳ Ｐゴシック"/>
        <family val="3"/>
        <charset val="128"/>
      </rPr>
      <t>絶対参照</t>
    </r>
    <r>
      <rPr>
        <sz val="16"/>
        <rFont val="ＭＳ Ｐゴシック"/>
        <family val="3"/>
        <charset val="128"/>
      </rPr>
      <t xml:space="preserve"> (</t>
    </r>
    <r>
      <rPr>
        <sz val="16"/>
        <color rgb="FFFF0000"/>
        <rFont val="ＭＳ Ｐゴシック"/>
        <family val="3"/>
        <charset val="128"/>
      </rPr>
      <t>オートフィルしてもセルの参照位置が固定される</t>
    </r>
    <r>
      <rPr>
        <sz val="16"/>
        <rFont val="ＭＳ Ｐゴシック"/>
        <family val="3"/>
        <charset val="128"/>
      </rPr>
      <t>)</t>
    </r>
    <rPh sb="0" eb="2">
      <t>ゼッタイ</t>
    </rPh>
    <rPh sb="2" eb="4">
      <t>サンショウ</t>
    </rPh>
    <rPh sb="18" eb="20">
      <t>サンショウ</t>
    </rPh>
    <rPh sb="20" eb="22">
      <t>イチ</t>
    </rPh>
    <rPh sb="23" eb="25">
      <t>コテイ</t>
    </rPh>
    <phoneticPr fontId="2"/>
  </si>
  <si>
    <t>絶対参照は、オートフィル時にセルの参照位置を固定する機能です。</t>
    <rPh sb="0" eb="4">
      <t>ゼッタイサンショウ</t>
    </rPh>
    <rPh sb="12" eb="13">
      <t>ジ</t>
    </rPh>
    <rPh sb="17" eb="19">
      <t>サンショウ</t>
    </rPh>
    <rPh sb="19" eb="21">
      <t>イチ</t>
    </rPh>
    <rPh sb="22" eb="24">
      <t>コテイ</t>
    </rPh>
    <rPh sb="26" eb="28">
      <t>キノウ</t>
    </rPh>
    <phoneticPr fontId="2"/>
  </si>
  <si>
    <t>※ 絶対参照を使うことで、計算式をオートフィルするとき、楽に入力できるようになる場合があります。</t>
    <rPh sb="2" eb="6">
      <t>ゼッタイサンショウ</t>
    </rPh>
    <rPh sb="7" eb="8">
      <t>ツカ</t>
    </rPh>
    <rPh sb="13" eb="16">
      <t>ケイサンシキ</t>
    </rPh>
    <rPh sb="28" eb="29">
      <t>ラク</t>
    </rPh>
    <rPh sb="30" eb="32">
      <t>ニュウリョク</t>
    </rPh>
    <rPh sb="40" eb="42">
      <t>バアイ</t>
    </rPh>
    <phoneticPr fontId="2"/>
  </si>
  <si>
    <t>絶対参照と複合参照</t>
    <rPh sb="0" eb="2">
      <t>ゼッタイ</t>
    </rPh>
    <rPh sb="2" eb="4">
      <t>サンショウ</t>
    </rPh>
    <rPh sb="5" eb="7">
      <t>フクゴウ</t>
    </rPh>
    <rPh sb="7" eb="9">
      <t>サンショウ</t>
    </rPh>
    <phoneticPr fontId="2"/>
  </si>
  <si>
    <t>あ</t>
    <phoneticPr fontId="2"/>
  </si>
  <si>
    <t>い</t>
    <phoneticPr fontId="2"/>
  </si>
  <si>
    <t>う</t>
    <phoneticPr fontId="2"/>
  </si>
  <si>
    <t>え</t>
    <phoneticPr fontId="2"/>
  </si>
  <si>
    <t>お</t>
    <phoneticPr fontId="2"/>
  </si>
  <si>
    <t>か</t>
    <phoneticPr fontId="2"/>
  </si>
  <si>
    <t>き</t>
    <phoneticPr fontId="2"/>
  </si>
  <si>
    <t>く</t>
    <phoneticPr fontId="2"/>
  </si>
  <si>
    <t>け</t>
    <phoneticPr fontId="2"/>
  </si>
  <si>
    <t>こ</t>
    <phoneticPr fontId="2"/>
  </si>
  <si>
    <t>さ</t>
    <phoneticPr fontId="2"/>
  </si>
  <si>
    <t>し</t>
    <phoneticPr fontId="2"/>
  </si>
  <si>
    <t>す</t>
    <phoneticPr fontId="2"/>
  </si>
  <si>
    <t>せ</t>
    <phoneticPr fontId="2"/>
  </si>
  <si>
    <t>そ</t>
    <phoneticPr fontId="2"/>
  </si>
  <si>
    <t>た</t>
    <phoneticPr fontId="2"/>
  </si>
  <si>
    <t>ち</t>
    <phoneticPr fontId="2"/>
  </si>
  <si>
    <t>つ</t>
    <phoneticPr fontId="2"/>
  </si>
  <si>
    <t>て</t>
    <phoneticPr fontId="2"/>
  </si>
  <si>
    <t>と</t>
    <phoneticPr fontId="2"/>
  </si>
  <si>
    <t>な</t>
    <phoneticPr fontId="2"/>
  </si>
  <si>
    <t>に</t>
    <phoneticPr fontId="2"/>
  </si>
  <si>
    <t>ぬ</t>
    <phoneticPr fontId="2"/>
  </si>
  <si>
    <t>ね</t>
    <phoneticPr fontId="2"/>
  </si>
  <si>
    <t>の</t>
    <phoneticPr fontId="2"/>
  </si>
  <si>
    <r>
      <rPr>
        <b/>
        <sz val="14"/>
        <color rgb="FF0070C0"/>
        <rFont val="ＭＳ Ｐゴシック"/>
        <family val="3"/>
        <charset val="128"/>
      </rPr>
      <t>相対参照</t>
    </r>
    <r>
      <rPr>
        <sz val="14"/>
        <rFont val="ＭＳ Ｐゴシック"/>
        <family val="3"/>
        <charset val="128"/>
      </rPr>
      <t xml:space="preserve"> （通常の参照）の場合 =A3</t>
    </r>
    <rPh sb="0" eb="4">
      <t>ソウタイサンショウ</t>
    </rPh>
    <rPh sb="13" eb="15">
      <t>バアイ</t>
    </rPh>
    <phoneticPr fontId="2"/>
  </si>
  <si>
    <r>
      <rPr>
        <b/>
        <sz val="14"/>
        <color rgb="FF0070C0"/>
        <rFont val="ＭＳ Ｐゴシック"/>
        <family val="3"/>
        <charset val="128"/>
      </rPr>
      <t>絶対参照</t>
    </r>
    <r>
      <rPr>
        <sz val="14"/>
        <rFont val="ＭＳ Ｐゴシック"/>
        <family val="3"/>
        <charset val="128"/>
      </rPr>
      <t>の場合 =</t>
    </r>
    <r>
      <rPr>
        <b/>
        <sz val="14"/>
        <color rgb="FFFF0000"/>
        <rFont val="ＭＳ Ｐゴシック"/>
        <family val="3"/>
        <charset val="128"/>
      </rPr>
      <t>$A$3</t>
    </r>
    <rPh sb="0" eb="4">
      <t>ゼッタイサンショウ</t>
    </rPh>
    <rPh sb="5" eb="7">
      <t>バアイ</t>
    </rPh>
    <phoneticPr fontId="2"/>
  </si>
  <si>
    <r>
      <rPr>
        <b/>
        <sz val="14"/>
        <color rgb="FF0070C0"/>
        <rFont val="ＭＳ Ｐゴシック"/>
        <family val="3"/>
        <charset val="128"/>
      </rPr>
      <t>複合参照（列固定）</t>
    </r>
    <r>
      <rPr>
        <sz val="14"/>
        <rFont val="ＭＳ Ｐゴシック"/>
        <family val="3"/>
        <charset val="128"/>
      </rPr>
      <t>の場合 =</t>
    </r>
    <r>
      <rPr>
        <b/>
        <sz val="14"/>
        <color rgb="FFFF0000"/>
        <rFont val="ＭＳ Ｐゴシック"/>
        <family val="3"/>
        <charset val="128"/>
      </rPr>
      <t>$A</t>
    </r>
    <r>
      <rPr>
        <sz val="14"/>
        <rFont val="ＭＳ Ｐゴシック"/>
        <family val="3"/>
        <charset val="128"/>
      </rPr>
      <t>3</t>
    </r>
    <rPh sb="0" eb="2">
      <t>フクゴウ</t>
    </rPh>
    <rPh sb="2" eb="4">
      <t>サンショウ</t>
    </rPh>
    <rPh sb="5" eb="6">
      <t>レツ</t>
    </rPh>
    <rPh sb="6" eb="8">
      <t>コテイ</t>
    </rPh>
    <rPh sb="10" eb="12">
      <t>バアイ</t>
    </rPh>
    <phoneticPr fontId="2"/>
  </si>
  <si>
    <r>
      <rPr>
        <b/>
        <sz val="14"/>
        <color rgb="FF0070C0"/>
        <rFont val="ＭＳ Ｐゴシック"/>
        <family val="3"/>
        <charset val="128"/>
      </rPr>
      <t>複合参照（行固定）</t>
    </r>
    <r>
      <rPr>
        <sz val="14"/>
        <rFont val="ＭＳ Ｐゴシック"/>
        <family val="3"/>
        <charset val="128"/>
      </rPr>
      <t>の場合 =A</t>
    </r>
    <r>
      <rPr>
        <b/>
        <sz val="14"/>
        <color rgb="FFFF0000"/>
        <rFont val="ＭＳ Ｐゴシック"/>
        <family val="3"/>
        <charset val="128"/>
      </rPr>
      <t>$3</t>
    </r>
    <rPh sb="0" eb="2">
      <t>フクゴウ</t>
    </rPh>
    <rPh sb="2" eb="4">
      <t>サンショウ</t>
    </rPh>
    <rPh sb="5" eb="6">
      <t>ギョウ</t>
    </rPh>
    <rPh sb="6" eb="8">
      <t>コテイ</t>
    </rPh>
    <rPh sb="10" eb="12">
      <t>バアイ</t>
    </rPh>
    <phoneticPr fontId="2"/>
  </si>
  <si>
    <t>下の表内の式を、右方向や下方向にオートフィルして、セル参照位置がどのように移動するか確かめましょう。</t>
    <rPh sb="0" eb="1">
      <t>シタ</t>
    </rPh>
    <rPh sb="2" eb="4">
      <t>ヒョウナイ</t>
    </rPh>
    <rPh sb="5" eb="6">
      <t>シキ</t>
    </rPh>
    <rPh sb="8" eb="11">
      <t>ミギホウコウ</t>
    </rPh>
    <rPh sb="12" eb="15">
      <t>シタホウコウ</t>
    </rPh>
    <rPh sb="27" eb="29">
      <t>サンショウ</t>
    </rPh>
    <rPh sb="29" eb="31">
      <t>イチ</t>
    </rPh>
    <rPh sb="37" eb="39">
      <t>イドウ</t>
    </rPh>
    <rPh sb="42" eb="43">
      <t>タシ</t>
    </rPh>
    <phoneticPr fontId="2"/>
  </si>
  <si>
    <t>オートフィルに応じて、セルの参照位置も移動する。</t>
    <rPh sb="7" eb="8">
      <t>オウ</t>
    </rPh>
    <rPh sb="14" eb="16">
      <t>サンショウ</t>
    </rPh>
    <rPh sb="16" eb="18">
      <t>イチ</t>
    </rPh>
    <rPh sb="19" eb="21">
      <t>イドウ</t>
    </rPh>
    <phoneticPr fontId="2"/>
  </si>
  <si>
    <t>オートフィルしても、セルの参照位置はまったく移動しない。</t>
    <rPh sb="13" eb="15">
      <t>サンショウ</t>
    </rPh>
    <rPh sb="15" eb="17">
      <t>イチ</t>
    </rPh>
    <rPh sb="22" eb="24">
      <t>イドウ</t>
    </rPh>
    <phoneticPr fontId="2"/>
  </si>
  <si>
    <r>
      <t>※ アルファベット や 数字 の</t>
    </r>
    <r>
      <rPr>
        <b/>
        <sz val="11"/>
        <color rgb="FFFF0000"/>
        <rFont val="ＭＳ Ｐゴシック"/>
        <family val="3"/>
        <charset val="128"/>
      </rPr>
      <t>左側に＄</t>
    </r>
    <r>
      <rPr>
        <sz val="11"/>
        <color rgb="FF000000"/>
        <rFont val="ＭＳ Ｐゴシック"/>
        <family val="3"/>
        <charset val="128"/>
      </rPr>
      <t xml:space="preserve"> 記号を追記することで、参照位置を固定する。</t>
    </r>
    <rPh sb="32" eb="34">
      <t>サンショウ</t>
    </rPh>
    <rPh sb="34" eb="36">
      <t>イチ</t>
    </rPh>
    <rPh sb="37" eb="39">
      <t>コテイ</t>
    </rPh>
    <phoneticPr fontId="2"/>
  </si>
  <si>
    <t>オートフィルに応じて、指定した列(A列)の範囲内でセルの参照位置が移動する。</t>
    <rPh sb="7" eb="8">
      <t>オウ</t>
    </rPh>
    <rPh sb="11" eb="13">
      <t>シテイ</t>
    </rPh>
    <rPh sb="15" eb="16">
      <t>レツ</t>
    </rPh>
    <rPh sb="18" eb="19">
      <t>レツ</t>
    </rPh>
    <rPh sb="21" eb="24">
      <t>ハンイナイ</t>
    </rPh>
    <rPh sb="28" eb="30">
      <t>サンショウ</t>
    </rPh>
    <rPh sb="30" eb="32">
      <t>イチ</t>
    </rPh>
    <rPh sb="33" eb="35">
      <t>イドウ</t>
    </rPh>
    <phoneticPr fontId="2"/>
  </si>
  <si>
    <t>オートフィルに応じて、指定した行(3行)の範囲内でセルの参照位置が移動する。</t>
    <rPh sb="7" eb="8">
      <t>オウ</t>
    </rPh>
    <rPh sb="11" eb="13">
      <t>シテイ</t>
    </rPh>
    <rPh sb="15" eb="16">
      <t>ギョウ</t>
    </rPh>
    <rPh sb="18" eb="19">
      <t>ギョウ</t>
    </rPh>
    <rPh sb="21" eb="24">
      <t>ハンイナイ</t>
    </rPh>
    <rPh sb="33" eb="35">
      <t>イドウ</t>
    </rPh>
    <phoneticPr fontId="2"/>
  </si>
  <si>
    <t>配送料計算表</t>
    <rPh sb="0" eb="3">
      <t>ハイソウリョウ</t>
    </rPh>
    <rPh sb="3" eb="6">
      <t>ケイサンヒョウ</t>
    </rPh>
    <phoneticPr fontId="2"/>
  </si>
  <si>
    <t>基本料金</t>
    <rPh sb="0" eb="4">
      <t>キホンリョウキン</t>
    </rPh>
    <phoneticPr fontId="2"/>
  </si>
  <si>
    <t>距離</t>
    <rPh sb="0" eb="2">
      <t>キョリ</t>
    </rPh>
    <phoneticPr fontId="2"/>
  </si>
  <si>
    <t>東京都内</t>
    <rPh sb="0" eb="4">
      <t>トウキョウトナイ</t>
    </rPh>
    <phoneticPr fontId="2"/>
  </si>
  <si>
    <t>近畿</t>
    <rPh sb="0" eb="2">
      <t>キンキ</t>
    </rPh>
    <phoneticPr fontId="2"/>
  </si>
  <si>
    <t>中国・四国</t>
    <rPh sb="0" eb="2">
      <t>チュウゴク</t>
    </rPh>
    <rPh sb="3" eb="5">
      <t>シコク</t>
    </rPh>
    <phoneticPr fontId="2"/>
  </si>
  <si>
    <t>九州</t>
    <rPh sb="0" eb="2">
      <t>キュウシュウ</t>
    </rPh>
    <phoneticPr fontId="2"/>
  </si>
  <si>
    <t>追加料金</t>
    <rPh sb="0" eb="4">
      <t>ツイカリョウキン</t>
    </rPh>
    <phoneticPr fontId="2"/>
  </si>
  <si>
    <t>1kg</t>
    <phoneticPr fontId="2"/>
  </si>
  <si>
    <t>3kg</t>
  </si>
  <si>
    <t>4kg</t>
  </si>
  <si>
    <t>5kg</t>
  </si>
  <si>
    <t>6kg</t>
  </si>
  <si>
    <t>7kg</t>
  </si>
  <si>
    <t>8kg</t>
  </si>
  <si>
    <t>9kg</t>
  </si>
  <si>
    <t>2kg</t>
    <phoneticPr fontId="2"/>
  </si>
  <si>
    <t>10kg</t>
    <phoneticPr fontId="2"/>
  </si>
  <si>
    <t>15kg</t>
    <phoneticPr fontId="2"/>
  </si>
  <si>
    <t>重量(未満)</t>
    <rPh sb="0" eb="2">
      <t>ジュウリョウ</t>
    </rPh>
    <rPh sb="3" eb="5">
      <t>ミマン</t>
    </rPh>
    <phoneticPr fontId="2"/>
  </si>
  <si>
    <t>神奈川
県内</t>
    <rPh sb="0" eb="3">
      <t>カナガワ</t>
    </rPh>
    <rPh sb="4" eb="6">
      <t>ケンナイ</t>
    </rPh>
    <phoneticPr fontId="2"/>
  </si>
  <si>
    <t>関東・
東海</t>
    <rPh sb="0" eb="2">
      <t>カントウ</t>
    </rPh>
    <rPh sb="4" eb="6">
      <t>トウカイ</t>
    </rPh>
    <phoneticPr fontId="2"/>
  </si>
  <si>
    <t>東北・中部・
北陸</t>
    <rPh sb="0" eb="2">
      <t>トウホク</t>
    </rPh>
    <rPh sb="3" eb="5">
      <t>チュウブ</t>
    </rPh>
    <rPh sb="7" eb="9">
      <t>ホクリク</t>
    </rPh>
    <phoneticPr fontId="2"/>
  </si>
  <si>
    <t>北海道・
沖縄</t>
    <rPh sb="0" eb="3">
      <t>ホッカイドウ</t>
    </rPh>
    <rPh sb="5" eb="7">
      <t>オキナワ</t>
    </rPh>
    <phoneticPr fontId="2"/>
  </si>
  <si>
    <t>税率</t>
    <rPh sb="0" eb="2">
      <t>ゼイリツ</t>
    </rPh>
    <phoneticPr fontId="2"/>
  </si>
  <si>
    <t>メンバー</t>
    <phoneticPr fontId="2"/>
  </si>
  <si>
    <t>期日</t>
    <rPh sb="0" eb="2">
      <t>キジツ</t>
    </rPh>
    <phoneticPr fontId="2"/>
  </si>
  <si>
    <t>勤務日数</t>
    <rPh sb="0" eb="4">
      <t>キンムニッスウ</t>
    </rPh>
    <phoneticPr fontId="2"/>
  </si>
  <si>
    <t>金額</t>
    <rPh sb="0" eb="2">
      <t>キンガク</t>
    </rPh>
    <phoneticPr fontId="2"/>
  </si>
  <si>
    <t>税金</t>
    <rPh sb="0" eb="2">
      <t>ゼイキン</t>
    </rPh>
    <phoneticPr fontId="2"/>
  </si>
  <si>
    <t>支給金額</t>
    <rPh sb="0" eb="4">
      <t>シキュウキンガク</t>
    </rPh>
    <phoneticPr fontId="2"/>
  </si>
  <si>
    <t>大原</t>
    <rPh sb="0" eb="2">
      <t>オオハラ</t>
    </rPh>
    <phoneticPr fontId="2"/>
  </si>
  <si>
    <t>金田</t>
    <rPh sb="0" eb="2">
      <t>カネダ</t>
    </rPh>
    <phoneticPr fontId="2"/>
  </si>
  <si>
    <t>下村</t>
    <rPh sb="0" eb="2">
      <t>シモムラ</t>
    </rPh>
    <phoneticPr fontId="2"/>
  </si>
  <si>
    <t>開始日</t>
    <rPh sb="0" eb="3">
      <t>カイシビ</t>
    </rPh>
    <phoneticPr fontId="2"/>
  </si>
  <si>
    <t>日給</t>
    <rPh sb="0" eb="2">
      <t>ニッキュウ</t>
    </rPh>
    <phoneticPr fontId="2"/>
  </si>
  <si>
    <t>アルバイト代 計算表</t>
    <rPh sb="5" eb="6">
      <t>ダイ</t>
    </rPh>
    <rPh sb="7" eb="10">
      <t>ケイサンヒョウ</t>
    </rPh>
    <phoneticPr fontId="2"/>
  </si>
  <si>
    <t>杉谷</t>
    <rPh sb="0" eb="2">
      <t>スギタニ</t>
    </rPh>
    <phoneticPr fontId="2"/>
  </si>
  <si>
    <t>手塚</t>
    <rPh sb="0" eb="2">
      <t>テヅカ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</si>
</sst>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0_ "/>
    <numFmt numFmtId="178" formatCode="\+#,##0"/>
    <numFmt numFmtId="179" formatCode="&quot;¥&quot;#,##0_);[Red]\(&quot;¥&quot;#,##0\)"/>
  </numFmts>
  <fonts count="32">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1"/>
      <color indexed="8"/>
      <name val="ＭＳ Ｐゴシック"/>
      <family val="3"/>
      <charset val="128"/>
    </font>
    <font>
      <b/>
      <sz val="11"/>
      <color indexed="9"/>
      <name val="ＭＳ Ｐゴシック"/>
      <family val="3"/>
      <charset val="128"/>
    </font>
    <font>
      <u/>
      <sz val="11"/>
      <color indexed="12"/>
      <name val="ＭＳ Ｐゴシック"/>
      <family val="3"/>
      <charset val="128"/>
    </font>
    <font>
      <sz val="14"/>
      <name val="ＭＳ Ｐゴシック"/>
      <family val="3"/>
      <charset val="128"/>
    </font>
    <font>
      <b/>
      <sz val="11"/>
      <name val="ＭＳ Ｐゴシック"/>
      <family val="3"/>
      <charset val="128"/>
    </font>
    <font>
      <b/>
      <sz val="16"/>
      <color indexed="10"/>
      <name val="ＭＳ Ｐゴシック"/>
      <family val="3"/>
      <charset val="128"/>
    </font>
    <font>
      <b/>
      <sz val="11"/>
      <color indexed="9"/>
      <name val="ＭＳ Ｐゴシック"/>
      <family val="3"/>
      <charset val="128"/>
    </font>
    <font>
      <b/>
      <sz val="16"/>
      <color indexed="9"/>
      <name val="ＭＳ Ｐゴシック"/>
      <family val="3"/>
      <charset val="128"/>
    </font>
    <font>
      <b/>
      <sz val="11"/>
      <color indexed="42"/>
      <name val="ＭＳ Ｐゴシック"/>
      <family val="3"/>
      <charset val="128"/>
    </font>
    <font>
      <b/>
      <sz val="14"/>
      <name val="ＭＳ Ｐゴシック"/>
      <family val="3"/>
      <charset val="128"/>
    </font>
    <font>
      <b/>
      <sz val="16"/>
      <color indexed="81"/>
      <name val="ＭＳ Ｐゴシック"/>
      <family val="3"/>
      <charset val="128"/>
    </font>
    <font>
      <sz val="16"/>
      <color indexed="81"/>
      <name val="ＭＳ Ｐゴシック"/>
      <family val="3"/>
      <charset val="128"/>
    </font>
    <font>
      <sz val="11"/>
      <color indexed="81"/>
      <name val="ＭＳ Ｐゴシック"/>
      <family val="3"/>
      <charset val="128"/>
    </font>
    <font>
      <sz val="11"/>
      <color indexed="9"/>
      <name val="ＭＳ Ｐゴシック"/>
      <family val="3"/>
      <charset val="128"/>
    </font>
    <font>
      <b/>
      <sz val="12"/>
      <name val="ＭＳ Ｐゴシック"/>
      <family val="3"/>
      <charset val="128"/>
    </font>
    <font>
      <b/>
      <sz val="14"/>
      <color indexed="48"/>
      <name val="HG丸ｺﾞｼｯｸM-PRO"/>
      <family val="3"/>
      <charset val="128"/>
    </font>
    <font>
      <sz val="11"/>
      <color indexed="9"/>
      <name val="ＤＦPOP体"/>
      <family val="3"/>
      <charset val="128"/>
    </font>
    <font>
      <sz val="14"/>
      <name val="ＤＦPOP体"/>
      <family val="3"/>
      <charset val="128"/>
    </font>
    <font>
      <b/>
      <sz val="16"/>
      <name val="ＭＳ Ｐゴシック"/>
      <family val="3"/>
      <charset val="128"/>
    </font>
    <font>
      <b/>
      <sz val="10"/>
      <name val="ＭＳ Ｐゴシック"/>
      <family val="3"/>
      <charset val="128"/>
    </font>
    <font>
      <sz val="16"/>
      <color rgb="FFFF0000"/>
      <name val="ＭＳ Ｐゴシック"/>
      <family val="3"/>
      <charset val="128"/>
    </font>
    <font>
      <b/>
      <sz val="16"/>
      <color rgb="FF00B0F0"/>
      <name val="ＭＳ Ｐゴシック"/>
      <family val="3"/>
      <charset val="128"/>
    </font>
    <font>
      <b/>
      <sz val="14"/>
      <color rgb="FFFF0000"/>
      <name val="ＭＳ Ｐゴシック"/>
      <family val="3"/>
      <charset val="128"/>
    </font>
    <font>
      <b/>
      <sz val="14"/>
      <color rgb="FF0070C0"/>
      <name val="ＭＳ Ｐゴシック"/>
      <family val="3"/>
      <charset val="128"/>
    </font>
    <font>
      <b/>
      <sz val="16"/>
      <color theme="0"/>
      <name val="ＭＳ Ｐゴシック"/>
      <family val="3"/>
      <charset val="128"/>
    </font>
    <font>
      <sz val="11"/>
      <color rgb="FF000000"/>
      <name val="ＭＳ Ｐゴシック"/>
      <family val="3"/>
      <charset val="128"/>
    </font>
    <font>
      <b/>
      <sz val="11"/>
      <color rgb="FFFF0000"/>
      <name val="ＭＳ Ｐゴシック"/>
      <family val="3"/>
      <charset val="128"/>
    </font>
    <font>
      <sz val="11"/>
      <color theme="0"/>
      <name val="ＭＳ Ｐゴシック"/>
      <family val="3"/>
      <charset val="128"/>
    </font>
  </fonts>
  <fills count="26">
    <fill>
      <patternFill patternType="none"/>
    </fill>
    <fill>
      <patternFill patternType="gray125"/>
    </fill>
    <fill>
      <patternFill patternType="solid">
        <fgColor indexed="41"/>
        <bgColor indexed="64"/>
      </patternFill>
    </fill>
    <fill>
      <patternFill patternType="solid">
        <fgColor indexed="42"/>
        <bgColor indexed="24"/>
      </patternFill>
    </fill>
    <fill>
      <patternFill patternType="darkGray">
        <fgColor indexed="21"/>
        <bgColor indexed="17"/>
      </patternFill>
    </fill>
    <fill>
      <patternFill patternType="solid">
        <fgColor indexed="42"/>
        <bgColor indexed="64"/>
      </patternFill>
    </fill>
    <fill>
      <patternFill patternType="solid">
        <fgColor indexed="50"/>
        <bgColor indexed="24"/>
      </patternFill>
    </fill>
    <fill>
      <patternFill patternType="solid">
        <fgColor indexed="43"/>
        <bgColor indexed="64"/>
      </patternFill>
    </fill>
    <fill>
      <patternFill patternType="solid">
        <fgColor indexed="9"/>
        <bgColor indexed="24"/>
      </patternFill>
    </fill>
    <fill>
      <patternFill patternType="solid">
        <fgColor indexed="17"/>
        <bgColor indexed="64"/>
      </patternFill>
    </fill>
    <fill>
      <patternFill patternType="solid">
        <fgColor indexed="50"/>
        <bgColor indexed="64"/>
      </patternFill>
    </fill>
    <fill>
      <patternFill patternType="solid">
        <fgColor indexed="12"/>
        <bgColor indexed="64"/>
      </patternFill>
    </fill>
    <fill>
      <patternFill patternType="solid">
        <fgColor indexed="18"/>
        <bgColor indexed="64"/>
      </patternFill>
    </fill>
    <fill>
      <patternFill patternType="solid">
        <fgColor rgb="FFFFFF00"/>
        <bgColor indexed="64"/>
      </patternFill>
    </fill>
    <fill>
      <patternFill patternType="solid">
        <fgColor theme="8" tint="0.59999389629810485"/>
        <bgColor indexed="64"/>
      </patternFill>
    </fill>
    <fill>
      <patternFill patternType="solid">
        <fgColor theme="0"/>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0070C0"/>
        <bgColor indexed="64"/>
      </patternFill>
    </fill>
    <fill>
      <patternFill patternType="solid">
        <fgColor theme="3" tint="0.59999389629810485"/>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399975585192419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46"/>
      </right>
      <top style="thin">
        <color indexed="64"/>
      </top>
      <bottom style="dashed">
        <color indexed="46"/>
      </bottom>
      <diagonal/>
    </border>
    <border>
      <left style="thin">
        <color indexed="46"/>
      </left>
      <right style="thin">
        <color indexed="46"/>
      </right>
      <top style="thin">
        <color indexed="64"/>
      </top>
      <bottom style="dashed">
        <color indexed="46"/>
      </bottom>
      <diagonal/>
    </border>
    <border>
      <left style="thin">
        <color indexed="46"/>
      </left>
      <right style="thin">
        <color indexed="64"/>
      </right>
      <top style="thin">
        <color indexed="64"/>
      </top>
      <bottom style="dashed">
        <color indexed="46"/>
      </bottom>
      <diagonal/>
    </border>
    <border>
      <left style="thin">
        <color indexed="64"/>
      </left>
      <right style="thin">
        <color indexed="46"/>
      </right>
      <top style="dashed">
        <color indexed="46"/>
      </top>
      <bottom style="dashed">
        <color indexed="46"/>
      </bottom>
      <diagonal/>
    </border>
    <border>
      <left style="thin">
        <color indexed="46"/>
      </left>
      <right style="thin">
        <color indexed="46"/>
      </right>
      <top style="dashed">
        <color indexed="46"/>
      </top>
      <bottom style="dashed">
        <color indexed="46"/>
      </bottom>
      <diagonal/>
    </border>
    <border>
      <left style="thin">
        <color indexed="46"/>
      </left>
      <right style="thin">
        <color indexed="64"/>
      </right>
      <top style="dashed">
        <color indexed="46"/>
      </top>
      <bottom style="dashed">
        <color indexed="46"/>
      </bottom>
      <diagonal/>
    </border>
    <border>
      <left style="thin">
        <color indexed="64"/>
      </left>
      <right style="thin">
        <color indexed="46"/>
      </right>
      <top style="dashed">
        <color indexed="46"/>
      </top>
      <bottom style="thin">
        <color indexed="64"/>
      </bottom>
      <diagonal/>
    </border>
    <border>
      <left style="thin">
        <color indexed="46"/>
      </left>
      <right style="thin">
        <color indexed="46"/>
      </right>
      <top style="dashed">
        <color indexed="46"/>
      </top>
      <bottom style="thin">
        <color indexed="64"/>
      </bottom>
      <diagonal/>
    </border>
    <border>
      <left style="thin">
        <color indexed="46"/>
      </left>
      <right style="thin">
        <color indexed="64"/>
      </right>
      <top style="dashed">
        <color indexed="46"/>
      </top>
      <bottom style="thin">
        <color indexed="64"/>
      </bottom>
      <diagonal/>
    </border>
    <border>
      <left style="medium">
        <color indexed="57"/>
      </left>
      <right style="medium">
        <color indexed="57"/>
      </right>
      <top style="medium">
        <color indexed="57"/>
      </top>
      <bottom style="medium">
        <color indexed="57"/>
      </bottom>
      <diagonal/>
    </border>
    <border>
      <left/>
      <right/>
      <top/>
      <bottom style="thick">
        <color indexed="23"/>
      </bottom>
      <diagonal/>
    </border>
    <border>
      <left/>
      <right style="medium">
        <color indexed="57"/>
      </right>
      <top style="medium">
        <color indexed="57"/>
      </top>
      <bottom style="medium">
        <color indexed="57"/>
      </bottom>
      <diagonal/>
    </border>
    <border>
      <left/>
      <right style="dotted">
        <color indexed="57"/>
      </right>
      <top/>
      <bottom/>
      <diagonal/>
    </border>
    <border>
      <left/>
      <right style="dotted">
        <color indexed="57"/>
      </right>
      <top/>
      <bottom style="thick">
        <color indexed="23"/>
      </bottom>
      <diagonal/>
    </border>
    <border>
      <left style="dotted">
        <color indexed="57"/>
      </left>
      <right style="dotted">
        <color indexed="57"/>
      </right>
      <top/>
      <bottom/>
      <diagonal/>
    </border>
    <border>
      <left style="dotted">
        <color indexed="57"/>
      </left>
      <right style="dotted">
        <color indexed="57"/>
      </right>
      <top/>
      <bottom style="thick">
        <color indexed="23"/>
      </bottom>
      <diagonal/>
    </border>
    <border>
      <left style="thin">
        <color indexed="57"/>
      </left>
      <right style="thin">
        <color indexed="57"/>
      </right>
      <top style="thin">
        <color indexed="57"/>
      </top>
      <bottom style="thin">
        <color indexed="57"/>
      </bottom>
      <diagonal/>
    </border>
    <border>
      <left style="medium">
        <color indexed="50"/>
      </left>
      <right style="medium">
        <color indexed="50"/>
      </right>
      <top/>
      <bottom style="medium">
        <color indexed="50"/>
      </bottom>
      <diagonal/>
    </border>
    <border>
      <left style="medium">
        <color indexed="50"/>
      </left>
      <right style="medium">
        <color indexed="50"/>
      </right>
      <top/>
      <bottom/>
      <diagonal/>
    </border>
    <border>
      <left style="medium">
        <color indexed="50"/>
      </left>
      <right style="medium">
        <color indexed="50"/>
      </right>
      <top style="medium">
        <color indexed="50"/>
      </top>
      <bottom/>
      <diagonal/>
    </border>
    <border>
      <left style="medium">
        <color indexed="12"/>
      </left>
      <right style="medium">
        <color indexed="12"/>
      </right>
      <top style="medium">
        <color indexed="12"/>
      </top>
      <bottom/>
      <diagonal/>
    </border>
    <border>
      <left style="medium">
        <color indexed="12"/>
      </left>
      <right style="medium">
        <color indexed="12"/>
      </right>
      <top/>
      <bottom style="medium">
        <color indexed="12"/>
      </bottom>
      <diagonal/>
    </border>
    <border>
      <left style="medium">
        <color indexed="12"/>
      </left>
      <right style="medium">
        <color indexed="12"/>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92D050"/>
      </left>
      <right style="medium">
        <color rgb="FF92D050"/>
      </right>
      <top style="medium">
        <color rgb="FF92D050"/>
      </top>
      <bottom style="medium">
        <color rgb="FF92D050"/>
      </bottom>
      <diagonal/>
    </border>
    <border>
      <left/>
      <right style="thin">
        <color indexed="64"/>
      </right>
      <top/>
      <bottom style="medium">
        <color rgb="FF92D050"/>
      </bottom>
      <diagonal/>
    </border>
    <border>
      <left/>
      <right/>
      <top/>
      <bottom style="medium">
        <color rgb="FF92D050"/>
      </bottom>
      <diagonal/>
    </border>
    <border>
      <left style="thin">
        <color indexed="64"/>
      </left>
      <right style="thin">
        <color indexed="64"/>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ck">
        <color indexed="23"/>
      </top>
      <bottom/>
      <diagonal/>
    </border>
  </borders>
  <cellStyleXfs count="5">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 fillId="0" borderId="0"/>
    <xf numFmtId="9" fontId="1" fillId="0" borderId="0" applyFont="0" applyFill="0" applyBorder="0" applyAlignment="0" applyProtection="0">
      <alignment vertical="center"/>
    </xf>
  </cellStyleXfs>
  <cellXfs count="171">
    <xf numFmtId="0" fontId="0" fillId="0" borderId="0" xfId="0">
      <alignment vertical="center"/>
    </xf>
    <xf numFmtId="0" fontId="0" fillId="0" borderId="1" xfId="0" applyBorder="1">
      <alignment vertical="center"/>
    </xf>
    <xf numFmtId="14" fontId="0" fillId="0" borderId="2" xfId="0" applyNumberFormat="1" applyFill="1" applyBorder="1">
      <alignment vertical="center"/>
    </xf>
    <xf numFmtId="0" fontId="0" fillId="0" borderId="2" xfId="0" applyFill="1" applyBorder="1">
      <alignment vertical="center"/>
    </xf>
    <xf numFmtId="0" fontId="7" fillId="0" borderId="0" xfId="0" applyFont="1" applyAlignment="1">
      <alignment horizontal="center" vertical="center"/>
    </xf>
    <xf numFmtId="0" fontId="0" fillId="0" borderId="3" xfId="0" applyBorder="1">
      <alignment vertical="center"/>
    </xf>
    <xf numFmtId="0" fontId="0" fillId="0" borderId="4" xfId="0" applyBorder="1">
      <alignment vertical="center"/>
    </xf>
    <xf numFmtId="0" fontId="0" fillId="2" borderId="4" xfId="0" applyFill="1" applyBorder="1">
      <alignment vertical="center"/>
    </xf>
    <xf numFmtId="0" fontId="0" fillId="2" borderId="5" xfId="0" applyFill="1" applyBorder="1">
      <alignment vertical="center"/>
    </xf>
    <xf numFmtId="0" fontId="0" fillId="0" borderId="6" xfId="0" applyBorder="1">
      <alignment vertical="center"/>
    </xf>
    <xf numFmtId="0" fontId="0" fillId="0" borderId="7" xfId="0" applyBorder="1">
      <alignment vertical="center"/>
    </xf>
    <xf numFmtId="0" fontId="0" fillId="2" borderId="7" xfId="0" applyFill="1" applyBorder="1">
      <alignment vertical="center"/>
    </xf>
    <xf numFmtId="0" fontId="0" fillId="2" borderId="8" xfId="0" applyFill="1" applyBorder="1">
      <alignment vertical="center"/>
    </xf>
    <xf numFmtId="0" fontId="0" fillId="0" borderId="9" xfId="0" applyBorder="1">
      <alignment vertical="center"/>
    </xf>
    <xf numFmtId="0" fontId="0" fillId="0" borderId="10" xfId="0" applyBorder="1">
      <alignment vertical="center"/>
    </xf>
    <xf numFmtId="0" fontId="0" fillId="2" borderId="10" xfId="0" applyFill="1" applyBorder="1">
      <alignment vertical="center"/>
    </xf>
    <xf numFmtId="0" fontId="0" fillId="2" borderId="11" xfId="0" applyFill="1" applyBorder="1">
      <alignment vertical="center"/>
    </xf>
    <xf numFmtId="0" fontId="0" fillId="0" borderId="0" xfId="0" applyAlignment="1">
      <alignment horizontal="center" vertical="center"/>
    </xf>
    <xf numFmtId="0" fontId="7" fillId="0" borderId="0" xfId="0" applyFont="1" applyBorder="1" applyAlignment="1">
      <alignment horizontal="center" vertical="center"/>
    </xf>
    <xf numFmtId="6" fontId="4" fillId="3" borderId="0" xfId="2" applyFont="1" applyFill="1" applyBorder="1" applyAlignment="1">
      <alignment vertical="center"/>
    </xf>
    <xf numFmtId="0" fontId="10" fillId="4" borderId="0" xfId="0" applyFont="1" applyFill="1" applyBorder="1" applyAlignment="1">
      <alignment horizontal="center" vertical="center"/>
    </xf>
    <xf numFmtId="0" fontId="7" fillId="5" borderId="12" xfId="0" applyFont="1" applyFill="1" applyBorder="1">
      <alignment vertical="center"/>
    </xf>
    <xf numFmtId="6" fontId="4" fillId="3" borderId="13" xfId="2" applyFont="1" applyFill="1" applyBorder="1" applyAlignment="1">
      <alignment vertical="center"/>
    </xf>
    <xf numFmtId="6" fontId="4" fillId="6" borderId="0" xfId="2" applyFont="1" applyFill="1" applyBorder="1" applyAlignment="1">
      <alignment vertical="center"/>
    </xf>
    <xf numFmtId="9" fontId="7" fillId="7" borderId="14" xfId="0" applyNumberFormat="1" applyFont="1" applyFill="1" applyBorder="1">
      <alignment vertical="center"/>
    </xf>
    <xf numFmtId="0" fontId="4" fillId="3" borderId="15" xfId="0" applyFont="1" applyFill="1" applyBorder="1" applyAlignment="1">
      <alignment vertical="center"/>
    </xf>
    <xf numFmtId="0" fontId="4" fillId="8" borderId="15" xfId="0" applyFont="1" applyFill="1" applyBorder="1" applyAlignment="1">
      <alignment vertical="center"/>
    </xf>
    <xf numFmtId="0" fontId="4" fillId="8" borderId="16" xfId="0" applyFont="1" applyFill="1" applyBorder="1" applyAlignment="1">
      <alignment vertical="center"/>
    </xf>
    <xf numFmtId="6" fontId="4" fillId="3" borderId="17" xfId="2" applyFont="1" applyFill="1" applyBorder="1" applyAlignment="1">
      <alignment vertical="center"/>
    </xf>
    <xf numFmtId="6" fontId="4" fillId="8" borderId="17" xfId="2" applyFont="1" applyFill="1" applyBorder="1" applyAlignment="1">
      <alignment vertical="center"/>
    </xf>
    <xf numFmtId="6" fontId="4" fillId="8" borderId="18" xfId="2" applyFont="1" applyFill="1" applyBorder="1" applyAlignment="1">
      <alignment vertical="center"/>
    </xf>
    <xf numFmtId="6" fontId="4" fillId="3" borderId="17" xfId="0" applyNumberFormat="1" applyFont="1" applyFill="1" applyBorder="1" applyAlignment="1">
      <alignment vertical="center"/>
    </xf>
    <xf numFmtId="6" fontId="4" fillId="8" borderId="17" xfId="0" applyNumberFormat="1" applyFont="1" applyFill="1" applyBorder="1" applyAlignment="1">
      <alignment vertical="center"/>
    </xf>
    <xf numFmtId="6" fontId="4" fillId="8" borderId="18" xfId="0" applyNumberFormat="1" applyFont="1" applyFill="1" applyBorder="1" applyAlignment="1">
      <alignment vertical="center"/>
    </xf>
    <xf numFmtId="0" fontId="0" fillId="0" borderId="0" xfId="0" applyBorder="1">
      <alignment vertical="center"/>
    </xf>
    <xf numFmtId="6" fontId="1" fillId="0" borderId="1" xfId="2" applyFont="1" applyFill="1" applyBorder="1">
      <alignment vertical="center"/>
    </xf>
    <xf numFmtId="0" fontId="7" fillId="0" borderId="19" xfId="0" applyFont="1" applyBorder="1" applyAlignment="1">
      <alignment horizontal="center" vertical="center"/>
    </xf>
    <xf numFmtId="0" fontId="12" fillId="9" borderId="1" xfId="0" applyFont="1" applyFill="1" applyBorder="1" applyAlignment="1">
      <alignment horizontal="center" vertical="center"/>
    </xf>
    <xf numFmtId="0" fontId="12" fillId="9" borderId="1" xfId="0" applyFont="1" applyFill="1" applyBorder="1">
      <alignment vertical="center"/>
    </xf>
    <xf numFmtId="0" fontId="8" fillId="0" borderId="0" xfId="0" applyFont="1" applyAlignment="1">
      <alignment horizontal="center" vertical="center"/>
    </xf>
    <xf numFmtId="176" fontId="0" fillId="5" borderId="21" xfId="0" applyNumberFormat="1" applyFill="1" applyBorder="1">
      <alignment vertical="center"/>
    </xf>
    <xf numFmtId="176" fontId="0" fillId="5" borderId="20" xfId="0" applyNumberFormat="1" applyFill="1" applyBorder="1">
      <alignment vertical="center"/>
    </xf>
    <xf numFmtId="177" fontId="0" fillId="5" borderId="21" xfId="0" applyNumberFormat="1" applyFill="1" applyBorder="1">
      <alignment vertical="center"/>
    </xf>
    <xf numFmtId="0" fontId="0" fillId="10" borderId="22" xfId="0" applyFill="1" applyBorder="1" applyAlignment="1">
      <alignment horizontal="center" vertical="center"/>
    </xf>
    <xf numFmtId="0" fontId="17" fillId="11" borderId="23" xfId="0" applyFont="1" applyFill="1" applyBorder="1" applyAlignment="1">
      <alignment horizontal="center" vertical="center"/>
    </xf>
    <xf numFmtId="6" fontId="0" fillId="2" borderId="24" xfId="2" applyFont="1" applyFill="1" applyBorder="1">
      <alignment vertical="center"/>
    </xf>
    <xf numFmtId="176" fontId="0" fillId="2" borderId="25" xfId="0" applyNumberFormat="1" applyFill="1" applyBorder="1">
      <alignment vertical="center"/>
    </xf>
    <xf numFmtId="176" fontId="0" fillId="2" borderId="24" xfId="0" applyNumberFormat="1" applyFill="1" applyBorder="1">
      <alignment vertical="center"/>
    </xf>
    <xf numFmtId="177" fontId="0" fillId="2" borderId="25" xfId="0" applyNumberFormat="1" applyFill="1" applyBorder="1">
      <alignment vertical="center"/>
    </xf>
    <xf numFmtId="0" fontId="7" fillId="10" borderId="19" xfId="0" applyFont="1" applyFill="1" applyBorder="1" applyAlignment="1">
      <alignment horizontal="center" vertical="center"/>
    </xf>
    <xf numFmtId="38" fontId="0" fillId="5" borderId="1" xfId="1" applyFont="1" applyFill="1" applyBorder="1" applyAlignment="1">
      <alignment horizontal="center" vertical="center"/>
    </xf>
    <xf numFmtId="0" fontId="5" fillId="11" borderId="0" xfId="0" applyFont="1" applyFill="1">
      <alignment vertical="center"/>
    </xf>
    <xf numFmtId="38" fontId="0" fillId="0" borderId="26" xfId="1" applyFont="1" applyFill="1" applyBorder="1" applyAlignment="1">
      <alignment horizontal="center" vertical="center"/>
    </xf>
    <xf numFmtId="0" fontId="0" fillId="5" borderId="1" xfId="0" applyFill="1" applyBorder="1">
      <alignment vertical="center"/>
    </xf>
    <xf numFmtId="0" fontId="8" fillId="5" borderId="1" xfId="0" applyFont="1" applyFill="1" applyBorder="1" applyAlignment="1">
      <alignment horizontal="center" vertical="center"/>
    </xf>
    <xf numFmtId="38" fontId="1" fillId="0" borderId="1" xfId="1" applyBorder="1">
      <alignment vertical="center"/>
    </xf>
    <xf numFmtId="38" fontId="1" fillId="0" borderId="0" xfId="1" applyAlignment="1"/>
    <xf numFmtId="0" fontId="0" fillId="0" borderId="0" xfId="0" applyAlignment="1">
      <alignment horizontal="center"/>
    </xf>
    <xf numFmtId="0" fontId="0" fillId="0" borderId="0" xfId="0" applyAlignment="1">
      <alignment horizontal="right"/>
    </xf>
    <xf numFmtId="0" fontId="0" fillId="0" borderId="0" xfId="0" quotePrefix="1" applyAlignment="1">
      <alignment horizontal="center"/>
    </xf>
    <xf numFmtId="0" fontId="19" fillId="0" borderId="0" xfId="0" applyFont="1" applyAlignment="1">
      <alignment horizontal="center"/>
    </xf>
    <xf numFmtId="0" fontId="20" fillId="12" borderId="29" xfId="0" applyNumberFormat="1" applyFont="1" applyFill="1" applyBorder="1" applyAlignment="1">
      <alignment horizontal="right" vertical="center"/>
    </xf>
    <xf numFmtId="0" fontId="1" fillId="0" borderId="0" xfId="1" applyNumberFormat="1" applyFont="1" applyFill="1" applyBorder="1" applyAlignment="1"/>
    <xf numFmtId="0" fontId="0" fillId="0" borderId="0" xfId="0" applyNumberFormat="1" applyFont="1" applyFill="1" applyBorder="1" applyAlignment="1"/>
    <xf numFmtId="0" fontId="0" fillId="5" borderId="33" xfId="0" applyNumberFormat="1" applyFont="1" applyFill="1" applyBorder="1" applyAlignment="1">
      <alignment horizontal="center" vertical="center"/>
    </xf>
    <xf numFmtId="0" fontId="0" fillId="5" borderId="34" xfId="0" applyNumberFormat="1" applyFont="1" applyFill="1" applyBorder="1" applyAlignment="1">
      <alignment horizontal="center" vertical="center"/>
    </xf>
    <xf numFmtId="0" fontId="1" fillId="5" borderId="34" xfId="1" applyNumberFormat="1" applyFont="1" applyFill="1" applyBorder="1" applyAlignment="1">
      <alignment horizontal="center" vertical="center"/>
    </xf>
    <xf numFmtId="0" fontId="0" fillId="5" borderId="35" xfId="0" applyFill="1" applyBorder="1" applyAlignment="1">
      <alignment horizontal="center" vertical="center"/>
    </xf>
    <xf numFmtId="0" fontId="8" fillId="0" borderId="36" xfId="0" applyNumberFormat="1" applyFont="1" applyFill="1" applyBorder="1" applyAlignment="1"/>
    <xf numFmtId="38" fontId="1" fillId="0" borderId="36" xfId="1" applyFont="1" applyFill="1" applyBorder="1" applyAlignment="1"/>
    <xf numFmtId="38" fontId="1" fillId="0" borderId="37" xfId="1" applyFont="1" applyFill="1" applyBorder="1" applyAlignment="1"/>
    <xf numFmtId="0" fontId="8" fillId="0" borderId="1" xfId="0" applyNumberFormat="1" applyFont="1" applyFill="1" applyBorder="1" applyAlignment="1"/>
    <xf numFmtId="38" fontId="1" fillId="0" borderId="1" xfId="1" applyFont="1" applyFill="1" applyBorder="1" applyAlignment="1"/>
    <xf numFmtId="38" fontId="1" fillId="0" borderId="38" xfId="1" applyFont="1" applyFill="1" applyBorder="1" applyAlignment="1"/>
    <xf numFmtId="38" fontId="1" fillId="0" borderId="39" xfId="1" applyFont="1" applyFill="1" applyBorder="1" applyAlignment="1"/>
    <xf numFmtId="38" fontId="1" fillId="0" borderId="40" xfId="1" applyFont="1" applyFill="1" applyBorder="1" applyAlignment="1"/>
    <xf numFmtId="0" fontId="8" fillId="7" borderId="41" xfId="1" applyNumberFormat="1" applyFont="1" applyFill="1" applyBorder="1" applyAlignment="1">
      <alignment horizontal="right"/>
    </xf>
    <xf numFmtId="38" fontId="1" fillId="0" borderId="42" xfId="1" applyFont="1" applyFill="1" applyBorder="1" applyAlignment="1"/>
    <xf numFmtId="0" fontId="8" fillId="7" borderId="43" xfId="1" applyNumberFormat="1" applyFont="1" applyFill="1" applyBorder="1" applyAlignment="1">
      <alignment horizontal="right"/>
    </xf>
    <xf numFmtId="0" fontId="8" fillId="7" borderId="46" xfId="1" applyNumberFormat="1" applyFont="1" applyFill="1" applyBorder="1" applyAlignment="1">
      <alignment horizontal="right"/>
    </xf>
    <xf numFmtId="0" fontId="1" fillId="0" borderId="0" xfId="3"/>
    <xf numFmtId="0" fontId="1" fillId="0" borderId="0" xfId="3" applyFont="1"/>
    <xf numFmtId="0" fontId="8" fillId="2" borderId="1" xfId="3" applyFont="1" applyFill="1" applyBorder="1" applyAlignment="1">
      <alignment horizontal="center" vertical="center"/>
    </xf>
    <xf numFmtId="0" fontId="8" fillId="2" borderId="1" xfId="3" applyFont="1" applyFill="1" applyBorder="1" applyAlignment="1">
      <alignment horizontal="center" vertical="center" wrapText="1"/>
    </xf>
    <xf numFmtId="6" fontId="8" fillId="2" borderId="39" xfId="2" applyFont="1" applyFill="1" applyBorder="1" applyAlignment="1"/>
    <xf numFmtId="0" fontId="8" fillId="2" borderId="44" xfId="2" applyNumberFormat="1" applyFont="1" applyFill="1" applyBorder="1" applyAlignment="1"/>
    <xf numFmtId="6" fontId="1" fillId="7" borderId="1" xfId="3" applyNumberFormat="1" applyFont="1" applyFill="1" applyBorder="1"/>
    <xf numFmtId="0" fontId="18" fillId="0" borderId="51" xfId="0" applyFont="1" applyBorder="1" applyAlignment="1">
      <alignment horizontal="center"/>
    </xf>
    <xf numFmtId="0" fontId="18" fillId="0" borderId="51" xfId="0" applyFont="1" applyBorder="1">
      <alignment vertical="center"/>
    </xf>
    <xf numFmtId="38" fontId="1" fillId="13" borderId="1" xfId="1" applyFill="1" applyBorder="1">
      <alignment vertical="center"/>
    </xf>
    <xf numFmtId="0" fontId="5" fillId="4" borderId="0" xfId="0" applyFont="1" applyFill="1" applyBorder="1" applyAlignment="1">
      <alignment horizontal="center" vertical="center"/>
    </xf>
    <xf numFmtId="38" fontId="1" fillId="13" borderId="52" xfId="1" applyFont="1" applyFill="1" applyBorder="1" applyAlignment="1"/>
    <xf numFmtId="38" fontId="1" fillId="13" borderId="53" xfId="1" applyFont="1" applyFill="1" applyBorder="1" applyAlignment="1"/>
    <xf numFmtId="38" fontId="1" fillId="13" borderId="54" xfId="1" applyFont="1" applyFill="1" applyBorder="1" applyAlignment="1"/>
    <xf numFmtId="0" fontId="13" fillId="10" borderId="19" xfId="0" applyFont="1" applyFill="1" applyBorder="1" applyAlignment="1">
      <alignment horizontal="center" vertical="center"/>
    </xf>
    <xf numFmtId="6" fontId="0" fillId="5" borderId="55" xfId="2" applyFont="1" applyFill="1" applyBorder="1">
      <alignment vertical="center"/>
    </xf>
    <xf numFmtId="0" fontId="0" fillId="14" borderId="1" xfId="0" applyFill="1" applyBorder="1" applyAlignment="1">
      <alignment horizontal="center" vertical="center"/>
    </xf>
    <xf numFmtId="0" fontId="0" fillId="14" borderId="1" xfId="0" applyFill="1" applyBorder="1">
      <alignment vertical="center"/>
    </xf>
    <xf numFmtId="0" fontId="0" fillId="15" borderId="26" xfId="0" applyFill="1" applyBorder="1">
      <alignment vertical="center"/>
    </xf>
    <xf numFmtId="0" fontId="0" fillId="7" borderId="1" xfId="4" applyNumberFormat="1" applyFont="1" applyFill="1" applyBorder="1">
      <alignment vertical="center"/>
    </xf>
    <xf numFmtId="6" fontId="1" fillId="7" borderId="1" xfId="3" quotePrefix="1" applyNumberFormat="1" applyFont="1" applyFill="1" applyBorder="1"/>
    <xf numFmtId="0" fontId="3" fillId="16" borderId="0" xfId="0" applyFont="1" applyFill="1">
      <alignment vertical="center"/>
    </xf>
    <xf numFmtId="0" fontId="0" fillId="16" borderId="0" xfId="0" applyFill="1">
      <alignment vertical="center"/>
    </xf>
    <xf numFmtId="0" fontId="3" fillId="17" borderId="0" xfId="0" applyFont="1" applyFill="1">
      <alignment vertical="center"/>
    </xf>
    <xf numFmtId="0" fontId="0" fillId="17" borderId="0" xfId="0" applyFill="1">
      <alignment vertical="center"/>
    </xf>
    <xf numFmtId="0" fontId="0" fillId="15" borderId="0" xfId="0" applyFill="1">
      <alignment vertical="center"/>
    </xf>
    <xf numFmtId="0" fontId="7" fillId="15" borderId="0" xfId="0" applyFont="1" applyFill="1" applyAlignment="1">
      <alignment horizontal="center" vertical="center"/>
    </xf>
    <xf numFmtId="0" fontId="11" fillId="11" borderId="0" xfId="0" applyFont="1" applyFill="1" applyAlignment="1">
      <alignment vertical="center"/>
    </xf>
    <xf numFmtId="0" fontId="0" fillId="17" borderId="1" xfId="0" applyFill="1" applyBorder="1" applyAlignment="1">
      <alignment horizontal="center" vertical="center"/>
    </xf>
    <xf numFmtId="0" fontId="0" fillId="0" borderId="0" xfId="0" applyFill="1" applyBorder="1" applyAlignment="1">
      <alignment horizontal="left" vertical="center"/>
    </xf>
    <xf numFmtId="0" fontId="0" fillId="0" borderId="0" xfId="0" quotePrefix="1" applyFill="1" applyBorder="1" applyAlignment="1">
      <alignment horizontal="center" vertical="center"/>
    </xf>
    <xf numFmtId="0" fontId="0" fillId="0" borderId="1" xfId="0" applyBorder="1" applyAlignment="1">
      <alignment horizontal="center" vertical="center"/>
    </xf>
    <xf numFmtId="0" fontId="7" fillId="18" borderId="0" xfId="0" applyFont="1" applyFill="1" applyBorder="1" applyAlignment="1">
      <alignment horizontal="left" vertical="center"/>
    </xf>
    <xf numFmtId="0" fontId="7" fillId="18" borderId="0" xfId="0" applyFont="1" applyFill="1">
      <alignment vertical="center"/>
    </xf>
    <xf numFmtId="0" fontId="0" fillId="18" borderId="0" xfId="0" applyFill="1">
      <alignment vertical="center"/>
    </xf>
    <xf numFmtId="0" fontId="0" fillId="19" borderId="1" xfId="0" applyFill="1" applyBorder="1" applyAlignment="1">
      <alignment horizontal="center" vertical="center"/>
    </xf>
    <xf numFmtId="0" fontId="0" fillId="17" borderId="58" xfId="0" applyFill="1" applyBorder="1" applyAlignment="1">
      <alignment horizontal="center" vertical="center"/>
    </xf>
    <xf numFmtId="0" fontId="0" fillId="17" borderId="53" xfId="0" applyFill="1" applyBorder="1" applyAlignment="1">
      <alignment horizontal="center" vertical="center"/>
    </xf>
    <xf numFmtId="0" fontId="0" fillId="17" borderId="54" xfId="0" applyFill="1" applyBorder="1" applyAlignment="1">
      <alignment horizontal="center" vertical="center"/>
    </xf>
    <xf numFmtId="0" fontId="0" fillId="20" borderId="1" xfId="0" applyFill="1" applyBorder="1" applyAlignment="1">
      <alignment horizontal="center" vertical="center"/>
    </xf>
    <xf numFmtId="0" fontId="0" fillId="13" borderId="1" xfId="0" applyFill="1" applyBorder="1" applyAlignment="1">
      <alignment horizontal="center" vertical="center"/>
    </xf>
    <xf numFmtId="9" fontId="13" fillId="22" borderId="0" xfId="0" applyNumberFormat="1" applyFont="1" applyFill="1">
      <alignment vertical="center"/>
    </xf>
    <xf numFmtId="0" fontId="1" fillId="0" borderId="32" xfId="1" applyNumberFormat="1" applyFont="1" applyFill="1" applyBorder="1" applyAlignment="1">
      <alignment horizontal="center"/>
    </xf>
    <xf numFmtId="0" fontId="29" fillId="13" borderId="0" xfId="0" applyFont="1" applyFill="1" applyAlignment="1">
      <alignment horizontal="centerContinuous" vertical="center"/>
    </xf>
    <xf numFmtId="0" fontId="0" fillId="13" borderId="0" xfId="0" applyFill="1" applyAlignment="1">
      <alignment horizontal="centerContinuous" vertical="center"/>
    </xf>
    <xf numFmtId="0" fontId="0" fillId="16" borderId="1" xfId="0" applyFill="1" applyBorder="1">
      <alignment vertical="center"/>
    </xf>
    <xf numFmtId="6" fontId="0" fillId="0" borderId="1" xfId="2" applyFont="1" applyBorder="1">
      <alignment vertical="center"/>
    </xf>
    <xf numFmtId="0" fontId="0" fillId="16" borderId="59" xfId="0" applyFill="1" applyBorder="1">
      <alignment vertical="center"/>
    </xf>
    <xf numFmtId="0" fontId="0" fillId="23" borderId="60" xfId="0" applyFill="1" applyBorder="1">
      <alignment vertical="center"/>
    </xf>
    <xf numFmtId="0" fontId="0" fillId="23" borderId="61" xfId="0" applyFill="1" applyBorder="1">
      <alignment vertical="center"/>
    </xf>
    <xf numFmtId="0" fontId="0" fillId="23" borderId="62" xfId="0" applyFill="1" applyBorder="1">
      <alignment vertical="center"/>
    </xf>
    <xf numFmtId="0" fontId="0" fillId="23" borderId="63" xfId="0" applyFill="1" applyBorder="1">
      <alignment vertical="center"/>
    </xf>
    <xf numFmtId="0" fontId="0" fillId="23" borderId="64" xfId="0" applyFill="1" applyBorder="1">
      <alignment vertical="center"/>
    </xf>
    <xf numFmtId="0" fontId="0" fillId="23" borderId="65" xfId="0" applyFill="1" applyBorder="1">
      <alignment vertical="center"/>
    </xf>
    <xf numFmtId="0" fontId="0" fillId="23" borderId="66" xfId="0" applyFill="1" applyBorder="1">
      <alignment vertical="center"/>
    </xf>
    <xf numFmtId="0" fontId="0" fillId="23" borderId="67" xfId="0" applyFill="1" applyBorder="1">
      <alignment vertical="center"/>
    </xf>
    <xf numFmtId="0" fontId="0" fillId="23" borderId="68" xfId="0" applyFill="1" applyBorder="1">
      <alignment vertical="center"/>
    </xf>
    <xf numFmtId="0" fontId="0" fillId="16" borderId="1" xfId="0" applyFill="1" applyBorder="1" applyAlignment="1">
      <alignment horizontal="center" vertical="center" wrapText="1"/>
    </xf>
    <xf numFmtId="0" fontId="0" fillId="24" borderId="1" xfId="0" applyFill="1" applyBorder="1">
      <alignment vertical="center"/>
    </xf>
    <xf numFmtId="178" fontId="0" fillId="24" borderId="44" xfId="0" applyNumberFormat="1" applyFill="1" applyBorder="1">
      <alignment vertical="center"/>
    </xf>
    <xf numFmtId="178" fontId="0" fillId="24" borderId="39" xfId="0" applyNumberFormat="1" applyFill="1" applyBorder="1">
      <alignment vertical="center"/>
    </xf>
    <xf numFmtId="0" fontId="0" fillId="16" borderId="1" xfId="0" applyFill="1" applyBorder="1" applyAlignment="1">
      <alignment horizontal="center" vertical="center"/>
    </xf>
    <xf numFmtId="9" fontId="0" fillId="0" borderId="0" xfId="0" applyNumberFormat="1">
      <alignment vertical="center"/>
    </xf>
    <xf numFmtId="0" fontId="0" fillId="0" borderId="0" xfId="0" applyAlignment="1">
      <alignment horizontal="right" vertical="center"/>
    </xf>
    <xf numFmtId="56" fontId="0" fillId="0" borderId="1" xfId="0" applyNumberFormat="1" applyBorder="1">
      <alignment vertical="center"/>
    </xf>
    <xf numFmtId="0" fontId="0" fillId="18" borderId="1" xfId="0" applyFill="1" applyBorder="1">
      <alignment vertical="center"/>
    </xf>
    <xf numFmtId="179" fontId="0" fillId="0" borderId="1" xfId="0" applyNumberFormat="1" applyBorder="1">
      <alignment vertical="center"/>
    </xf>
    <xf numFmtId="9" fontId="0" fillId="0" borderId="1" xfId="0" applyNumberFormat="1" applyBorder="1">
      <alignment vertical="center"/>
    </xf>
    <xf numFmtId="0" fontId="0" fillId="0" borderId="28" xfId="0" applyBorder="1">
      <alignment vertical="center"/>
    </xf>
    <xf numFmtId="56" fontId="0" fillId="0" borderId="28" xfId="0" applyNumberFormat="1" applyBorder="1">
      <alignment vertical="center"/>
    </xf>
    <xf numFmtId="0" fontId="0" fillId="18" borderId="27" xfId="0" applyFill="1" applyBorder="1" applyAlignment="1">
      <alignment horizontal="center" vertical="center"/>
    </xf>
    <xf numFmtId="0" fontId="0" fillId="0" borderId="44" xfId="0" applyBorder="1">
      <alignment vertical="center"/>
    </xf>
    <xf numFmtId="179" fontId="0" fillId="0" borderId="28" xfId="0" applyNumberFormat="1" applyBorder="1">
      <alignment vertical="center"/>
    </xf>
    <xf numFmtId="0" fontId="11" fillId="11" borderId="0" xfId="0" applyFont="1" applyFill="1" applyAlignment="1">
      <alignment vertical="center"/>
    </xf>
    <xf numFmtId="0" fontId="25" fillId="0" borderId="57" xfId="0" applyFont="1" applyBorder="1" applyAlignment="1">
      <alignment horizontal="center" vertical="center"/>
    </xf>
    <xf numFmtId="0" fontId="25" fillId="0" borderId="56" xfId="0" applyFont="1" applyBorder="1" applyAlignment="1">
      <alignment horizontal="center" vertical="center"/>
    </xf>
    <xf numFmtId="0" fontId="19" fillId="0" borderId="0" xfId="0" applyFont="1" applyAlignment="1">
      <alignment horizontal="center"/>
    </xf>
    <xf numFmtId="6" fontId="21" fillId="0" borderId="30" xfId="2" applyFont="1" applyFill="1" applyBorder="1" applyAlignment="1">
      <alignment horizontal="center" vertical="center"/>
    </xf>
    <xf numFmtId="6" fontId="21" fillId="0" borderId="31" xfId="2" applyFont="1" applyFill="1" applyBorder="1" applyAlignment="1">
      <alignment horizontal="center" vertical="center"/>
    </xf>
    <xf numFmtId="38" fontId="1" fillId="13" borderId="44" xfId="1" applyFont="1" applyFill="1" applyBorder="1" applyAlignment="1"/>
    <xf numFmtId="0" fontId="0" fillId="13" borderId="45" xfId="0" applyFill="1" applyBorder="1" applyAlignment="1"/>
    <xf numFmtId="38" fontId="1" fillId="13" borderId="47" xfId="1" applyFont="1" applyFill="1" applyBorder="1" applyAlignment="1"/>
    <xf numFmtId="0" fontId="0" fillId="13" borderId="48" xfId="0" applyFill="1" applyBorder="1" applyAlignment="1"/>
    <xf numFmtId="0" fontId="13" fillId="0" borderId="0" xfId="0" applyFont="1" applyAlignment="1">
      <alignment horizontal="center" vertical="center"/>
    </xf>
    <xf numFmtId="0" fontId="0" fillId="0" borderId="44" xfId="0" applyBorder="1" applyAlignment="1">
      <alignment horizontal="center" vertical="center"/>
    </xf>
    <xf numFmtId="0" fontId="0" fillId="0" borderId="2" xfId="0" applyBorder="1" applyAlignment="1">
      <alignment horizontal="center" vertical="center"/>
    </xf>
    <xf numFmtId="0" fontId="31" fillId="25" borderId="0" xfId="0" applyFont="1" applyFill="1" applyAlignment="1">
      <alignment horizontal="left" vertical="center"/>
    </xf>
    <xf numFmtId="0" fontId="23" fillId="2" borderId="49" xfId="3" applyFont="1" applyFill="1" applyBorder="1" applyAlignment="1">
      <alignment vertical="center" wrapText="1"/>
    </xf>
    <xf numFmtId="0" fontId="23" fillId="2" borderId="50" xfId="3" applyFont="1" applyFill="1" applyBorder="1" applyAlignment="1">
      <alignment vertical="center"/>
    </xf>
    <xf numFmtId="0" fontId="28" fillId="21" borderId="0" xfId="3" applyFont="1" applyFill="1" applyAlignment="1">
      <alignment horizontal="center"/>
    </xf>
    <xf numFmtId="0" fontId="0" fillId="0" borderId="69" xfId="0" applyBorder="1">
      <alignment vertical="center"/>
    </xf>
  </cellXfs>
  <cellStyles count="5">
    <cellStyle name="パーセント" xfId="4" builtinId="5"/>
    <cellStyle name="桁区切り" xfId="1" builtinId="6"/>
    <cellStyle name="通貨" xfId="2" builtinId="7"/>
    <cellStyle name="標準" xfId="0" builtinId="0"/>
    <cellStyle name="標準_練習（複合参照）" xfId="3" xr:uid="{00000000-0005-0000-0000-000004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4</xdr:col>
      <xdr:colOff>19050</xdr:colOff>
      <xdr:row>26</xdr:row>
      <xdr:rowOff>76200</xdr:rowOff>
    </xdr:from>
    <xdr:to>
      <xdr:col>12</xdr:col>
      <xdr:colOff>9525</xdr:colOff>
      <xdr:row>28</xdr:row>
      <xdr:rowOff>133350</xdr:rowOff>
    </xdr:to>
    <xdr:grpSp>
      <xdr:nvGrpSpPr>
        <xdr:cNvPr id="19463" name="Group 7">
          <a:extLst>
            <a:ext uri="{FF2B5EF4-FFF2-40B4-BE49-F238E27FC236}">
              <a16:creationId xmlns:a16="http://schemas.microsoft.com/office/drawing/2014/main" id="{00000000-0008-0000-0000-0000074C0000}"/>
            </a:ext>
          </a:extLst>
        </xdr:cNvPr>
        <xdr:cNvGrpSpPr>
          <a:grpSpLocks/>
        </xdr:cNvGrpSpPr>
      </xdr:nvGrpSpPr>
      <xdr:grpSpPr bwMode="auto">
        <a:xfrm>
          <a:off x="1695450" y="4705350"/>
          <a:ext cx="3448050" cy="400050"/>
          <a:chOff x="217" y="472"/>
          <a:chExt cx="365" cy="42"/>
        </a:xfrm>
      </xdr:grpSpPr>
      <xdr:sp macro="" textlink="">
        <xdr:nvSpPr>
          <xdr:cNvPr id="19460" name="AutoShape 4">
            <a:extLst>
              <a:ext uri="{FF2B5EF4-FFF2-40B4-BE49-F238E27FC236}">
                <a16:creationId xmlns:a16="http://schemas.microsoft.com/office/drawing/2014/main" id="{00000000-0008-0000-0000-0000044C0000}"/>
              </a:ext>
            </a:extLst>
          </xdr:cNvPr>
          <xdr:cNvSpPr>
            <a:spLocks noChangeArrowheads="1"/>
          </xdr:cNvSpPr>
        </xdr:nvSpPr>
        <xdr:spPr bwMode="auto">
          <a:xfrm>
            <a:off x="261" y="472"/>
            <a:ext cx="239" cy="42"/>
          </a:xfrm>
          <a:prstGeom prst="roundRect">
            <a:avLst>
              <a:gd name="adj" fmla="val 8870"/>
            </a:avLst>
          </a:prstGeom>
          <a:solidFill>
            <a:srgbClr val="CCFFFF">
              <a:alpha val="85001"/>
            </a:srgbClr>
          </a:solidFill>
          <a:ln w="19050">
            <a:solidFill>
              <a:srgbClr val="3366FF"/>
            </a:solidFill>
            <a:round/>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ＭＳ Ｐゴシック"/>
                <a:ea typeface="ＭＳ Ｐゴシック"/>
              </a:rPr>
              <a:t>オートフィルした結果の計算式を</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ダブルクリックして比較してみましょう。</a:t>
            </a:r>
            <a:endParaRPr lang="en-US" altLang="ja-JP" sz="1100" b="0" i="0" strike="noStrike">
              <a:solidFill>
                <a:srgbClr val="000000"/>
              </a:solidFill>
              <a:latin typeface="ＭＳ Ｐゴシック"/>
              <a:ea typeface="ＭＳ Ｐゴシック"/>
            </a:endParaRPr>
          </a:p>
        </xdr:txBody>
      </xdr:sp>
      <xdr:sp macro="" textlink="">
        <xdr:nvSpPr>
          <xdr:cNvPr id="19461" name="AutoShape 5">
            <a:extLst>
              <a:ext uri="{FF2B5EF4-FFF2-40B4-BE49-F238E27FC236}">
                <a16:creationId xmlns:a16="http://schemas.microsoft.com/office/drawing/2014/main" id="{00000000-0008-0000-0000-0000054C0000}"/>
              </a:ext>
            </a:extLst>
          </xdr:cNvPr>
          <xdr:cNvSpPr>
            <a:spLocks noChangeArrowheads="1"/>
          </xdr:cNvSpPr>
        </xdr:nvSpPr>
        <xdr:spPr bwMode="auto">
          <a:xfrm>
            <a:off x="548" y="480"/>
            <a:ext cx="34" cy="28"/>
          </a:xfrm>
          <a:prstGeom prst="rightArrow">
            <a:avLst>
              <a:gd name="adj1" fmla="val 42861"/>
              <a:gd name="adj2" fmla="val 46430"/>
            </a:avLst>
          </a:prstGeom>
          <a:solidFill>
            <a:srgbClr val="99CCFF">
              <a:alpha val="85001"/>
            </a:srgbClr>
          </a:solidFill>
          <a:ln w="9525">
            <a:solidFill>
              <a:srgbClr val="0000FF"/>
            </a:solidFill>
            <a:miter lim="800000"/>
            <a:headEnd/>
            <a:tailEnd/>
          </a:ln>
        </xdr:spPr>
      </xdr:sp>
      <xdr:sp macro="" textlink="">
        <xdr:nvSpPr>
          <xdr:cNvPr id="19462" name="AutoShape 6">
            <a:extLst>
              <a:ext uri="{FF2B5EF4-FFF2-40B4-BE49-F238E27FC236}">
                <a16:creationId xmlns:a16="http://schemas.microsoft.com/office/drawing/2014/main" id="{00000000-0008-0000-0000-0000064C0000}"/>
              </a:ext>
            </a:extLst>
          </xdr:cNvPr>
          <xdr:cNvSpPr>
            <a:spLocks noChangeArrowheads="1"/>
          </xdr:cNvSpPr>
        </xdr:nvSpPr>
        <xdr:spPr bwMode="auto">
          <a:xfrm rot="10800000">
            <a:off x="217" y="480"/>
            <a:ext cx="34" cy="28"/>
          </a:xfrm>
          <a:prstGeom prst="rightArrow">
            <a:avLst>
              <a:gd name="adj1" fmla="val 42861"/>
              <a:gd name="adj2" fmla="val 46430"/>
            </a:avLst>
          </a:prstGeom>
          <a:solidFill>
            <a:srgbClr val="99CCFF">
              <a:alpha val="85001"/>
            </a:srgbClr>
          </a:solidFill>
          <a:ln w="9525">
            <a:solidFill>
              <a:srgbClr val="0000FF"/>
            </a:solidFill>
            <a:miter lim="800000"/>
            <a:headEnd/>
            <a:tailEnd/>
          </a:ln>
        </xdr:spPr>
      </xdr:sp>
    </xdr:grpSp>
    <xdr:clientData/>
  </xdr:twoCellAnchor>
  <xdr:twoCellAnchor editAs="absolute">
    <xdr:from>
      <xdr:col>14</xdr:col>
      <xdr:colOff>285750</xdr:colOff>
      <xdr:row>15</xdr:row>
      <xdr:rowOff>104774</xdr:rowOff>
    </xdr:from>
    <xdr:to>
      <xdr:col>20</xdr:col>
      <xdr:colOff>612030</xdr:colOff>
      <xdr:row>43</xdr:row>
      <xdr:rowOff>85724</xdr:rowOff>
    </xdr:to>
    <xdr:sp macro="" textlink="">
      <xdr:nvSpPr>
        <xdr:cNvPr id="19464" name="AutoShape 8">
          <a:extLst>
            <a:ext uri="{FF2B5EF4-FFF2-40B4-BE49-F238E27FC236}">
              <a16:creationId xmlns:a16="http://schemas.microsoft.com/office/drawing/2014/main" id="{00000000-0008-0000-0000-0000084C0000}"/>
            </a:ext>
          </a:extLst>
        </xdr:cNvPr>
        <xdr:cNvSpPr>
          <a:spLocks noChangeArrowheads="1"/>
        </xdr:cNvSpPr>
      </xdr:nvSpPr>
      <xdr:spPr bwMode="auto">
        <a:xfrm>
          <a:off x="6115050" y="2838449"/>
          <a:ext cx="4441080" cy="4791075"/>
        </a:xfrm>
        <a:prstGeom prst="roundRect">
          <a:avLst>
            <a:gd name="adj" fmla="val 6544"/>
          </a:avLst>
        </a:prstGeom>
        <a:solidFill>
          <a:srgbClr val="FFFF99">
            <a:alpha val="85001"/>
          </a:srgbClr>
        </a:solidFill>
        <a:ln w="19050">
          <a:solidFill>
            <a:srgbClr val="FF9900"/>
          </a:solidFill>
          <a:round/>
          <a:headEnd/>
          <a:tailEnd/>
        </a:ln>
      </xdr:spPr>
      <xdr:txBody>
        <a:bodyPr wrap="none" lIns="18288" tIns="18288" rIns="0" bIns="0" anchor="t" upright="1">
          <a:noAutofit/>
        </a:bodyPr>
        <a:lstStyle/>
        <a:p>
          <a:pPr algn="l" rtl="0">
            <a:defRPr sz="1000"/>
          </a:pPr>
          <a:r>
            <a:rPr lang="ja-JP" altLang="en-US" sz="1100" b="0" i="0" strike="noStrike">
              <a:solidFill>
                <a:srgbClr val="0000FF"/>
              </a:solidFill>
              <a:latin typeface="ＭＳ Ｐゴシック"/>
              <a:ea typeface="ＭＳ Ｐゴシック"/>
            </a:rPr>
            <a:t>■</a:t>
          </a:r>
          <a:r>
            <a:rPr lang="ja-JP" altLang="en-US" sz="1100" b="0" i="0" strike="noStrike">
              <a:solidFill>
                <a:sysClr val="windowText" lastClr="000000"/>
              </a:solidFill>
              <a:latin typeface="ＭＳ Ｐゴシック"/>
              <a:ea typeface="ＭＳ Ｐゴシック"/>
            </a:rPr>
            <a:t>オートフィルしてもセルの参照位置が平行移動しないようにしたいとき</a:t>
          </a:r>
          <a:br>
            <a:rPr lang="en-US" altLang="ja-JP" sz="1100" b="0" i="0" strike="noStrike">
              <a:solidFill>
                <a:sysClr val="windowText" lastClr="000000"/>
              </a:solidFill>
              <a:latin typeface="ＭＳ Ｐゴシック"/>
              <a:ea typeface="ＭＳ Ｐゴシック"/>
            </a:rPr>
          </a:br>
          <a:r>
            <a:rPr lang="ja-JP" altLang="en-US" sz="1100" b="0" i="0" strike="noStrike">
              <a:solidFill>
                <a:sysClr val="windowText" lastClr="000000"/>
              </a:solidFill>
              <a:latin typeface="ＭＳ Ｐゴシック"/>
              <a:ea typeface="ＭＳ Ｐゴシック"/>
            </a:rPr>
            <a:t>　 使うのが</a:t>
          </a:r>
          <a:r>
            <a:rPr lang="ja-JP" altLang="en-US" sz="1100" b="1" i="0" strike="noStrike">
              <a:solidFill>
                <a:sysClr val="windowText" lastClr="000000"/>
              </a:solidFill>
              <a:latin typeface="ＭＳ Ｐゴシック"/>
              <a:ea typeface="ＭＳ Ｐゴシック"/>
            </a:rPr>
            <a:t>絶対参照</a:t>
          </a:r>
          <a:r>
            <a:rPr lang="ja-JP" altLang="en-US" sz="1100" b="0" i="0" strike="noStrike">
              <a:solidFill>
                <a:sysClr val="windowText" lastClr="000000"/>
              </a:solidFill>
              <a:latin typeface="ＭＳ Ｐゴシック"/>
              <a:ea typeface="ＭＳ Ｐゴシック"/>
            </a:rPr>
            <a:t>です。</a:t>
          </a:r>
          <a:endParaRPr lang="en-US" altLang="ja-JP" sz="1100" b="0" i="0" strike="noStrike">
            <a:solidFill>
              <a:sysClr val="windowText" lastClr="000000"/>
            </a:solidFill>
            <a:latin typeface="ＭＳ Ｐゴシック"/>
            <a:ea typeface="ＭＳ Ｐゴシック"/>
          </a:endParaRPr>
        </a:p>
        <a:p>
          <a:pPr algn="l" rtl="0">
            <a:defRPr sz="1000"/>
          </a:pPr>
          <a:endParaRPr lang="en-US" altLang="ja-JP" sz="1100" b="0" i="0" strike="noStrike">
            <a:solidFill>
              <a:sysClr val="windowText" lastClr="000000"/>
            </a:solidFill>
            <a:latin typeface="ＭＳ Ｐゴシック"/>
            <a:ea typeface="ＭＳ Ｐゴシック"/>
          </a:endParaRPr>
        </a:p>
        <a:p>
          <a:pPr algn="l" rtl="0">
            <a:defRPr sz="1000"/>
          </a:pPr>
          <a:r>
            <a:rPr lang="ja-JP" altLang="en-US" sz="1100" b="0" i="0" strike="noStrike">
              <a:solidFill>
                <a:sysClr val="windowText" lastClr="000000"/>
              </a:solidFill>
              <a:latin typeface="ＭＳ Ｐゴシック"/>
              <a:ea typeface="ＭＳ Ｐゴシック"/>
            </a:rPr>
            <a:t>　</a:t>
          </a:r>
          <a:r>
            <a:rPr lang="ja-JP" altLang="en-US" sz="1100" b="0" i="0" strike="noStrike" baseline="0">
              <a:solidFill>
                <a:sysClr val="windowText" lastClr="000000"/>
              </a:solidFill>
              <a:latin typeface="ＭＳ Ｐゴシック"/>
              <a:ea typeface="ＭＳ Ｐゴシック"/>
            </a:rPr>
            <a:t> </a:t>
          </a:r>
          <a:r>
            <a:rPr lang="ja-JP" altLang="en-US" sz="1100" b="0" i="0" strike="noStrike">
              <a:solidFill>
                <a:sysClr val="windowText" lastClr="000000"/>
              </a:solidFill>
              <a:latin typeface="ＭＳ Ｐゴシック"/>
              <a:ea typeface="ＭＳ Ｐゴシック"/>
            </a:rPr>
            <a:t>固定したい</a:t>
          </a:r>
          <a:r>
            <a:rPr lang="ja-JP" altLang="en-US" sz="1100" b="0" i="0" strike="noStrike">
              <a:solidFill>
                <a:srgbClr val="000000"/>
              </a:solidFill>
              <a:latin typeface="ＭＳ Ｐゴシック"/>
              <a:ea typeface="ＭＳ Ｐゴシック"/>
            </a:rPr>
            <a:t>セル位置</a:t>
          </a:r>
          <a:r>
            <a:rPr lang="en-US" altLang="ja-JP" sz="1100" b="0" i="0" strike="noStrike">
              <a:solidFill>
                <a:srgbClr val="000000"/>
              </a:solidFill>
              <a:latin typeface="ＭＳ Ｐゴシック"/>
              <a:ea typeface="ＭＳ Ｐゴシック"/>
            </a:rPr>
            <a:t>(A1</a:t>
          </a:r>
          <a:r>
            <a:rPr lang="ja-JP" altLang="en-US" sz="1100" b="0" i="0" strike="noStrike">
              <a:solidFill>
                <a:srgbClr val="000000"/>
              </a:solidFill>
              <a:latin typeface="ＭＳ Ｐゴシック"/>
              <a:ea typeface="ＭＳ Ｐゴシック"/>
            </a:rPr>
            <a:t>など</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に対して、</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アルファベット や 数字 の</a:t>
          </a:r>
          <a:r>
            <a:rPr lang="ja-JP" altLang="en-US" sz="1100" b="1" i="0" strike="noStrike">
              <a:solidFill>
                <a:srgbClr val="FF0000"/>
              </a:solidFill>
              <a:latin typeface="ＭＳ Ｐゴシック"/>
              <a:ea typeface="ＭＳ Ｐゴシック"/>
            </a:rPr>
            <a:t>左</a:t>
          </a:r>
          <a:r>
            <a:rPr lang="ja-JP" altLang="en-US" sz="1100" b="1" i="0" strike="noStrike">
              <a:solidFill>
                <a:srgbClr val="FF0000"/>
              </a:solidFill>
              <a:latin typeface="ＭＳ Ｐゴシック"/>
              <a:ea typeface="ＭＳ Ｐゴシック"/>
              <a:cs typeface="+mn-cs"/>
            </a:rPr>
            <a:t>側</a:t>
          </a:r>
          <a:r>
            <a:rPr lang="ja-JP" altLang="en-US" sz="1100" b="1" i="0" strike="noStrike">
              <a:solidFill>
                <a:srgbClr val="FF0000"/>
              </a:solidFill>
              <a:latin typeface="ＭＳ Ｐゴシック"/>
              <a:ea typeface="ＭＳ Ｐゴシック"/>
            </a:rPr>
            <a:t>に＄</a:t>
          </a:r>
          <a:r>
            <a:rPr lang="ja-JP" altLang="en-US" sz="1100" b="0" i="0" strike="noStrike">
              <a:solidFill>
                <a:srgbClr val="000000"/>
              </a:solidFill>
              <a:latin typeface="ＭＳ Ｐゴシック"/>
              <a:ea typeface="ＭＳ Ｐゴシック"/>
            </a:rPr>
            <a:t> 記号を追記すると</a:t>
          </a:r>
          <a:endParaRPr lang="en-US" altLang="ja-JP" sz="1100" b="0"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　 </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オートフィルしてもセル位置が</a:t>
          </a:r>
          <a:r>
            <a:rPr lang="ja-JP" altLang="en-US" sz="1100" b="0" i="0" strike="noStrike">
              <a:solidFill>
                <a:srgbClr val="000000"/>
              </a:solidFill>
              <a:latin typeface="ＭＳ Ｐゴシック"/>
              <a:ea typeface="ＭＳ Ｐゴシック"/>
            </a:rPr>
            <a:t>平行移動しなくなります。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記号の入力が面倒な場合は、キーボードの</a:t>
          </a:r>
          <a:r>
            <a:rPr lang="en-US" altLang="ja-JP" sz="1100" b="1" i="0" strike="noStrike">
              <a:solidFill>
                <a:srgbClr val="000000"/>
              </a:solidFill>
              <a:latin typeface="ＭＳ Ｐゴシック"/>
              <a:ea typeface="ＭＳ Ｐゴシック"/>
            </a:rPr>
            <a:t>F4</a:t>
          </a:r>
          <a:r>
            <a:rPr lang="ja-JP" altLang="en-US" sz="1100" b="0" i="0" strike="noStrike">
              <a:solidFill>
                <a:srgbClr val="000000"/>
              </a:solidFill>
              <a:latin typeface="ＭＳ Ｐゴシック"/>
              <a:ea typeface="ＭＳ Ｐゴシック"/>
            </a:rPr>
            <a:t>キーで</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を自動的に入力することもできます。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a:t>
          </a:r>
          <a:r>
            <a:rPr lang="ja-JP" altLang="en-US" sz="1100" b="0" i="0" strike="noStrike" baseline="0">
              <a:solidFill>
                <a:srgbClr val="000000"/>
              </a:solidFill>
              <a:latin typeface="ＭＳ Ｐゴシック"/>
              <a:ea typeface="ＭＳ Ｐゴシック"/>
            </a:rPr>
            <a:t>ちなみに、</a:t>
          </a:r>
          <a:endParaRPr lang="en-US" altLang="ja-JP" sz="1100" b="0" i="0" strike="noStrike" baseline="0">
            <a:solidFill>
              <a:srgbClr val="000000"/>
            </a:solidFill>
            <a:latin typeface="ＭＳ Ｐゴシック"/>
            <a:ea typeface="ＭＳ Ｐゴシック"/>
          </a:endParaRPr>
        </a:p>
        <a:p>
          <a:pPr algn="l" rtl="0">
            <a:defRPr sz="1000"/>
          </a:pPr>
          <a:r>
            <a:rPr lang="ja-JP" altLang="en-US" sz="1100" b="0" i="0" strike="noStrike" baseline="0">
              <a:solidFill>
                <a:srgbClr val="000000"/>
              </a:solidFill>
              <a:latin typeface="ＭＳ Ｐゴシック"/>
              <a:ea typeface="ＭＳ Ｐゴシック"/>
            </a:rPr>
            <a:t>　アルファベットで固定すると、指定した列から左右に移動しなくなります。</a:t>
          </a:r>
          <a:endParaRPr lang="en-US" altLang="ja-JP" sz="1100" b="0" i="0" strike="noStrike" baseline="0">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数字で固定すると、指定した行から上下に移動しなくなります。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baseline="0">
              <a:solidFill>
                <a:srgbClr val="000000"/>
              </a:solidFill>
              <a:latin typeface="ＭＳ Ｐゴシック"/>
              <a:ea typeface="ＭＳ Ｐゴシック"/>
            </a:rPr>
            <a:t>   </a:t>
          </a:r>
          <a:r>
            <a:rPr lang="ja-JP" altLang="en-US" sz="1100" b="0" i="0" strike="noStrike" baseline="0">
              <a:solidFill>
                <a:srgbClr val="000000"/>
              </a:solidFill>
              <a:latin typeface="ＭＳ Ｐゴシック"/>
              <a:ea typeface="ＭＳ Ｐゴシック"/>
            </a:rPr>
            <a:t>アルファベット と 数字 どちらも固定すると </a:t>
          </a:r>
          <a:r>
            <a:rPr lang="ja-JP" altLang="en-US" sz="1100" b="1" i="0" strike="noStrike">
              <a:solidFill>
                <a:srgbClr val="FF0000"/>
              </a:solidFill>
              <a:latin typeface="ＭＳ Ｐゴシック"/>
              <a:ea typeface="ＭＳ Ｐゴシック"/>
              <a:cs typeface="+mn-cs"/>
            </a:rPr>
            <a:t>絶対参照</a:t>
          </a:r>
          <a:r>
            <a:rPr lang="ja-JP" altLang="en-US" sz="1100" b="0" i="0" strike="noStrike" baseline="0">
              <a:solidFill>
                <a:srgbClr val="000000"/>
              </a:solidFill>
              <a:latin typeface="ＭＳ Ｐゴシック"/>
              <a:ea typeface="ＭＳ Ｐゴシック"/>
            </a:rPr>
            <a:t>。</a:t>
          </a:r>
          <a:endParaRPr lang="en-US" altLang="ja-JP" sz="1100" b="0" i="0" strike="noStrike" baseline="0">
            <a:solidFill>
              <a:srgbClr val="000000"/>
            </a:solidFill>
            <a:latin typeface="ＭＳ Ｐゴシック"/>
            <a:ea typeface="ＭＳ Ｐゴシック"/>
          </a:endParaRPr>
        </a:p>
        <a:p>
          <a:pPr algn="l" rtl="0">
            <a:defRPr sz="1000"/>
          </a:pPr>
          <a:r>
            <a:rPr lang="en-US" altLang="ja-JP" sz="1100" b="0" i="0" strike="noStrike" baseline="0">
              <a:solidFill>
                <a:srgbClr val="000000"/>
              </a:solidFill>
              <a:latin typeface="ＭＳ Ｐゴシック"/>
              <a:ea typeface="ＭＳ Ｐゴシック"/>
            </a:rPr>
            <a:t>   </a:t>
          </a:r>
          <a:r>
            <a:rPr lang="ja-JP" altLang="en-US" sz="1100" b="0" i="0" strike="noStrike" baseline="0">
              <a:solidFill>
                <a:srgbClr val="000000"/>
              </a:solidFill>
              <a:latin typeface="ＭＳ Ｐゴシック"/>
              <a:ea typeface="ＭＳ Ｐゴシック"/>
            </a:rPr>
            <a:t>アルファベット か 数字 のどちらか一方だけ固定すると</a:t>
          </a:r>
          <a:r>
            <a:rPr lang="ja-JP" altLang="en-US" sz="1100" b="1" i="0" strike="noStrike">
              <a:solidFill>
                <a:srgbClr val="FF0000"/>
              </a:solidFill>
              <a:latin typeface="ＭＳ Ｐゴシック"/>
              <a:ea typeface="ＭＳ Ｐゴシック"/>
              <a:cs typeface="+mn-cs"/>
            </a:rPr>
            <a:t>複合参照</a:t>
          </a:r>
          <a:endParaRPr lang="en-US" altLang="ja-JP" sz="1100" b="1" i="0" strike="noStrike">
            <a:solidFill>
              <a:srgbClr val="FF0000"/>
            </a:solidFill>
            <a:latin typeface="ＭＳ Ｐゴシック"/>
            <a:ea typeface="ＭＳ Ｐゴシック"/>
            <a:cs typeface="+mn-cs"/>
          </a:endParaRPr>
        </a:p>
        <a:p>
          <a:pPr algn="l" rtl="0">
            <a:defRPr sz="1000"/>
          </a:pPr>
          <a:r>
            <a:rPr lang="en-US" altLang="ja-JP" sz="1100" b="0" i="0" strike="noStrike" baseline="0">
              <a:solidFill>
                <a:srgbClr val="000000"/>
              </a:solidFill>
              <a:latin typeface="ＭＳ Ｐゴシック"/>
              <a:ea typeface="ＭＳ Ｐゴシック"/>
            </a:rPr>
            <a:t>   </a:t>
          </a:r>
          <a:r>
            <a:rPr lang="ja-JP" altLang="en-US" sz="1100" b="0" i="0" strike="noStrike" baseline="0">
              <a:solidFill>
                <a:srgbClr val="000000"/>
              </a:solidFill>
              <a:latin typeface="ＭＳ Ｐゴシック"/>
              <a:ea typeface="ＭＳ Ｐゴシック"/>
            </a:rPr>
            <a:t>といいます。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en-US" altLang="ja-JP" sz="1600" b="0" i="0" strike="noStrike">
              <a:solidFill>
                <a:srgbClr val="000000"/>
              </a:solidFill>
              <a:latin typeface="ＭＳ Ｐゴシック"/>
              <a:ea typeface="ＭＳ Ｐゴシック"/>
            </a:rPr>
            <a:t>(</a:t>
          </a:r>
          <a:r>
            <a:rPr lang="ja-JP" altLang="en-US" sz="1600" b="0" i="0" strike="noStrike">
              <a:solidFill>
                <a:srgbClr val="000000"/>
              </a:solidFill>
              <a:latin typeface="ＭＳ Ｐゴシック"/>
              <a:ea typeface="ＭＳ Ｐゴシック"/>
            </a:rPr>
            <a:t>例</a:t>
          </a:r>
          <a:r>
            <a:rPr lang="en-US" altLang="ja-JP" sz="1600" b="0" i="0" strike="noStrike">
              <a:solidFill>
                <a:srgbClr val="000000"/>
              </a:solidFill>
              <a:latin typeface="ＭＳ Ｐゴシック"/>
              <a:ea typeface="ＭＳ Ｐゴシック"/>
            </a:rPr>
            <a:t>)</a:t>
          </a:r>
          <a:endParaRPr lang="ja-JP" altLang="en-US" sz="1600" b="0"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600" b="0" i="0" strike="noStrike">
              <a:solidFill>
                <a:srgbClr val="000000"/>
              </a:solidFill>
              <a:latin typeface="ＭＳ Ｐゴシック"/>
              <a:ea typeface="ＭＳ Ｐゴシック"/>
            </a:rPr>
            <a:t>A1</a:t>
          </a:r>
          <a:r>
            <a:rPr lang="ja-JP" altLang="en-US" sz="1600" b="0" i="0" strike="noStrike">
              <a:solidFill>
                <a:srgbClr val="000000"/>
              </a:solidFill>
              <a:latin typeface="ＭＳ Ｐゴシック"/>
              <a:ea typeface="ＭＳ Ｐゴシック"/>
            </a:rPr>
            <a:t>    →   </a:t>
          </a:r>
          <a:r>
            <a:rPr lang="en-US" altLang="ja-JP" sz="1600" b="1" i="0" strike="noStrike">
              <a:solidFill>
                <a:srgbClr val="FF0000"/>
              </a:solidFill>
              <a:latin typeface="ＭＳ Ｐゴシック"/>
              <a:ea typeface="ＭＳ Ｐゴシック"/>
            </a:rPr>
            <a:t>$</a:t>
          </a:r>
          <a:r>
            <a:rPr lang="en-US" altLang="ja-JP" sz="1600" b="0" i="0" strike="noStrike">
              <a:solidFill>
                <a:srgbClr val="000000"/>
              </a:solidFill>
              <a:latin typeface="ＭＳ Ｐゴシック"/>
              <a:ea typeface="ＭＳ Ｐゴシック"/>
            </a:rPr>
            <a:t>A </a:t>
          </a:r>
          <a:r>
            <a:rPr kumimoji="0" lang="en-US" altLang="ja-JP" sz="1600" b="1" i="0" u="none" strike="noStrike" kern="0" cap="none" spc="0" normalizeH="0" baseline="0" noProof="0">
              <a:ln>
                <a:noFill/>
              </a:ln>
              <a:solidFill>
                <a:srgbClr val="FF0000"/>
              </a:solidFill>
              <a:effectLst/>
              <a:uLnTx/>
              <a:uFillTx/>
              <a:latin typeface="ＭＳ Ｐゴシック"/>
              <a:ea typeface="+mn-ea"/>
              <a:cs typeface="+mn-cs"/>
            </a:rPr>
            <a:t>$</a:t>
          </a:r>
          <a:r>
            <a:rPr lang="en-US" altLang="ja-JP" sz="1600" b="0" i="0" strike="noStrike">
              <a:solidFill>
                <a:srgbClr val="000000"/>
              </a:solidFill>
              <a:latin typeface="ＭＳ Ｐゴシック"/>
              <a:ea typeface="ＭＳ Ｐゴシック"/>
            </a:rPr>
            <a:t>1      </a:t>
          </a:r>
          <a:r>
            <a:rPr lang="ja-JP" altLang="en-US" sz="1600" b="0" i="0" strike="noStrike">
              <a:solidFill>
                <a:srgbClr val="000000"/>
              </a:solidFill>
              <a:latin typeface="ＭＳ Ｐゴシック"/>
              <a:ea typeface="ＭＳ Ｐゴシック"/>
            </a:rPr>
            <a:t>絶対参照</a:t>
          </a:r>
          <a:endParaRPr lang="en-US" altLang="ja-JP" sz="1600" b="0"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600" b="0" i="0" strike="noStrike">
              <a:solidFill>
                <a:srgbClr val="000000"/>
              </a:solidFill>
              <a:latin typeface="ＭＳ Ｐゴシック"/>
              <a:ea typeface="ＭＳ Ｐゴシック"/>
            </a:rPr>
            <a:t>C13</a:t>
          </a:r>
          <a:r>
            <a:rPr lang="ja-JP" altLang="en-US" sz="1600" b="0" i="0" strike="noStrike">
              <a:solidFill>
                <a:srgbClr val="000000"/>
              </a:solidFill>
              <a:latin typeface="ＭＳ Ｐゴシック"/>
              <a:ea typeface="ＭＳ Ｐゴシック"/>
            </a:rPr>
            <a:t>  →    </a:t>
          </a:r>
          <a:r>
            <a:rPr kumimoji="0" lang="en-US" altLang="ja-JP" sz="1600" b="1" i="0" u="none" strike="noStrike" kern="0" cap="none" spc="0" normalizeH="0" baseline="0" noProof="0">
              <a:ln>
                <a:noFill/>
              </a:ln>
              <a:solidFill>
                <a:srgbClr val="FF0000"/>
              </a:solidFill>
              <a:effectLst/>
              <a:uLnTx/>
              <a:uFillTx/>
              <a:latin typeface="ＭＳ Ｐゴシック"/>
              <a:ea typeface="+mn-ea"/>
              <a:cs typeface="+mn-cs"/>
            </a:rPr>
            <a:t>$</a:t>
          </a:r>
          <a:r>
            <a:rPr kumimoji="0" lang="en-US" altLang="ja-JP" sz="1600" b="0" i="0" u="none" strike="noStrike" kern="0" cap="none" spc="0" normalizeH="0" baseline="0" noProof="0">
              <a:ln>
                <a:noFill/>
              </a:ln>
              <a:solidFill>
                <a:sysClr val="windowText" lastClr="000000"/>
              </a:solidFill>
              <a:effectLst/>
              <a:uLnTx/>
              <a:uFillTx/>
              <a:latin typeface="ＭＳ Ｐゴシック"/>
              <a:ea typeface="+mn-ea"/>
              <a:cs typeface="+mn-cs"/>
            </a:rPr>
            <a:t>C</a:t>
          </a:r>
          <a:r>
            <a:rPr lang="en-US" altLang="ja-JP" sz="1600" b="0" i="0" strike="noStrike">
              <a:solidFill>
                <a:srgbClr val="000000"/>
              </a:solidFill>
              <a:latin typeface="ＭＳ Ｐゴシック"/>
              <a:ea typeface="ＭＳ Ｐゴシック"/>
            </a:rPr>
            <a:t> </a:t>
          </a:r>
          <a:r>
            <a:rPr kumimoji="0" lang="en-US" altLang="ja-JP" sz="1600" b="1" i="0" u="none" strike="noStrike" kern="0" cap="none" spc="0" normalizeH="0" baseline="0" noProof="0">
              <a:ln>
                <a:noFill/>
              </a:ln>
              <a:solidFill>
                <a:srgbClr val="FF0000"/>
              </a:solidFill>
              <a:effectLst/>
              <a:uLnTx/>
              <a:uFillTx/>
              <a:latin typeface="ＭＳ Ｐゴシック"/>
              <a:ea typeface="+mn-ea"/>
              <a:cs typeface="+mn-cs"/>
            </a:rPr>
            <a:t>$</a:t>
          </a:r>
          <a:r>
            <a:rPr lang="en-US" altLang="ja-JP" sz="1600" b="0" i="0" strike="noStrike">
              <a:solidFill>
                <a:srgbClr val="000000"/>
              </a:solidFill>
              <a:latin typeface="ＭＳ Ｐゴシック"/>
              <a:ea typeface="ＭＳ Ｐゴシック"/>
            </a:rPr>
            <a:t>13    </a:t>
          </a:r>
          <a:r>
            <a:rPr lang="ja-JP" altLang="en-US" sz="1600" b="0" i="0" strike="noStrike">
              <a:solidFill>
                <a:srgbClr val="000000"/>
              </a:solidFill>
              <a:latin typeface="ＭＳ Ｐゴシック"/>
              <a:ea typeface="ＭＳ Ｐゴシック"/>
            </a:rPr>
            <a:t>絶対参照</a:t>
          </a:r>
          <a:endParaRPr lang="en-US" altLang="ja-JP" sz="1600" b="0"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600" b="0" i="0" strike="noStrike">
              <a:solidFill>
                <a:srgbClr val="000000"/>
              </a:solidFill>
              <a:latin typeface="ＭＳ Ｐゴシック"/>
              <a:ea typeface="ＭＳ Ｐゴシック"/>
            </a:rPr>
            <a:t>B15</a:t>
          </a: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  →    </a:t>
          </a:r>
          <a:r>
            <a:rPr kumimoji="0" lang="en-US" altLang="ja-JP" sz="1600" b="1" i="0" u="none" strike="noStrike" kern="0" cap="none" spc="0" normalizeH="0" baseline="0" noProof="0">
              <a:ln>
                <a:noFill/>
              </a:ln>
              <a:solidFill>
                <a:srgbClr val="FF0000"/>
              </a:solidFill>
              <a:effectLst/>
              <a:uLnTx/>
              <a:uFillTx/>
              <a:latin typeface="ＭＳ Ｐゴシック"/>
              <a:ea typeface="+mn-ea"/>
              <a:cs typeface="+mn-cs"/>
            </a:rPr>
            <a:t>$B</a:t>
          </a:r>
          <a:r>
            <a:rPr kumimoji="0" lang="en-US" altLang="ja-JP" sz="1600" b="0" i="0" u="none" strike="noStrike" kern="0" cap="none" spc="0" normalizeH="0" baseline="0" noProof="0">
              <a:ln>
                <a:noFill/>
              </a:ln>
              <a:solidFill>
                <a:srgbClr val="000000"/>
              </a:solidFill>
              <a:effectLst/>
              <a:uLnTx/>
              <a:uFillTx/>
              <a:latin typeface="ＭＳ Ｐゴシック"/>
              <a:ea typeface="+mn-ea"/>
              <a:cs typeface="+mn-cs"/>
            </a:rPr>
            <a:t>15       </a:t>
          </a: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複合参照</a:t>
          </a:r>
          <a:r>
            <a:rPr kumimoji="0" lang="en-US" altLang="ja-JP" sz="1600" b="0" i="0" u="none" strike="noStrike" kern="0" cap="none" spc="0" normalizeH="0" baseline="0" noProof="0">
              <a:ln>
                <a:noFill/>
              </a:ln>
              <a:solidFill>
                <a:srgbClr val="000000"/>
              </a:solidFill>
              <a:effectLst/>
              <a:uLnTx/>
              <a:uFillTx/>
              <a:latin typeface="ＭＳ Ｐゴシック"/>
              <a:ea typeface="+mn-ea"/>
              <a:cs typeface="+mn-cs"/>
            </a:rPr>
            <a:t>(B</a:t>
          </a: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列のみ固定</a:t>
          </a:r>
          <a:r>
            <a:rPr kumimoji="0" lang="en-US" altLang="ja-JP" sz="1600" b="0" i="0" u="none" strike="noStrike" kern="0" cap="none" spc="0" normalizeH="0" baseline="0" noProof="0">
              <a:ln>
                <a:noFill/>
              </a:ln>
              <a:solidFill>
                <a:srgbClr val="000000"/>
              </a:solidFill>
              <a:effectLst/>
              <a:uLnTx/>
              <a:uFillTx/>
              <a:latin typeface="ＭＳ Ｐゴシック"/>
              <a:ea typeface="+mn-ea"/>
              <a:cs typeface="+mn-cs"/>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rgbClr val="000000"/>
              </a:solidFill>
              <a:effectLst/>
              <a:uLnTx/>
              <a:uFillTx/>
              <a:latin typeface="ＭＳ Ｐゴシック"/>
              <a:ea typeface="+mn-ea"/>
              <a:cs typeface="+mn-cs"/>
            </a:rPr>
            <a:t>B15  </a:t>
          </a: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    </a:t>
          </a:r>
          <a:r>
            <a:rPr kumimoji="0" lang="en-US" altLang="ja-JP" sz="1600" b="0" i="0" u="none" strike="noStrike" kern="0" cap="none" spc="0" normalizeH="0" baseline="0" noProof="0">
              <a:ln>
                <a:noFill/>
              </a:ln>
              <a:solidFill>
                <a:srgbClr val="000000"/>
              </a:solidFill>
              <a:effectLst/>
              <a:uLnTx/>
              <a:uFillTx/>
              <a:latin typeface="ＭＳ Ｐゴシック"/>
              <a:ea typeface="+mn-ea"/>
              <a:cs typeface="+mn-cs"/>
            </a:rPr>
            <a:t>B </a:t>
          </a:r>
          <a:r>
            <a:rPr kumimoji="0" lang="en-US" altLang="ja-JP" sz="1600" b="1" i="0" u="none" strike="noStrike" kern="0" cap="none" spc="0" normalizeH="0" baseline="0" noProof="0">
              <a:ln>
                <a:noFill/>
              </a:ln>
              <a:solidFill>
                <a:srgbClr val="FF0000"/>
              </a:solidFill>
              <a:effectLst/>
              <a:uLnTx/>
              <a:uFillTx/>
              <a:latin typeface="ＭＳ Ｐゴシック"/>
              <a:ea typeface="+mn-ea"/>
              <a:cs typeface="+mn-cs"/>
            </a:rPr>
            <a:t>$15</a:t>
          </a:r>
          <a:r>
            <a:rPr kumimoji="0" lang="en-US" altLang="ja-JP" sz="1600" b="0" i="0" u="none" strike="noStrike" kern="0" cap="none" spc="0" normalizeH="0" baseline="0" noProof="0">
              <a:ln>
                <a:noFill/>
              </a:ln>
              <a:solidFill>
                <a:srgbClr val="000000"/>
              </a:solidFill>
              <a:effectLst/>
              <a:uLnTx/>
              <a:uFillTx/>
              <a:latin typeface="ＭＳ Ｐゴシック"/>
              <a:ea typeface="+mn-ea"/>
              <a:cs typeface="+mn-cs"/>
            </a:rPr>
            <a:t>      </a:t>
          </a: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複合参照</a:t>
          </a:r>
          <a:r>
            <a:rPr kumimoji="0" lang="en-US" altLang="ja-JP" sz="1600" b="0" i="0" u="none" strike="noStrike" kern="0" cap="none" spc="0" normalizeH="0" baseline="0" noProof="0">
              <a:ln>
                <a:noFill/>
              </a:ln>
              <a:solidFill>
                <a:srgbClr val="000000"/>
              </a:solidFill>
              <a:effectLst/>
              <a:uLnTx/>
              <a:uFillTx/>
              <a:latin typeface="ＭＳ Ｐゴシック"/>
              <a:ea typeface="+mn-ea"/>
              <a:cs typeface="+mn-cs"/>
            </a:rPr>
            <a:t>(15</a:t>
          </a:r>
          <a:r>
            <a:rPr kumimoji="0" lang="ja-JP" altLang="en-US" sz="1600" b="0" i="0" u="none" strike="noStrike" kern="0" cap="none" spc="0" normalizeH="0" baseline="0" noProof="0">
              <a:ln>
                <a:noFill/>
              </a:ln>
              <a:solidFill>
                <a:srgbClr val="000000"/>
              </a:solidFill>
              <a:effectLst/>
              <a:uLnTx/>
              <a:uFillTx/>
              <a:latin typeface="ＭＳ Ｐゴシック"/>
              <a:ea typeface="+mn-ea"/>
              <a:cs typeface="+mn-cs"/>
            </a:rPr>
            <a:t>行のみ固定</a:t>
          </a:r>
          <a:r>
            <a:rPr kumimoji="0" lang="en-US" altLang="ja-JP" sz="1600" b="0" i="0" u="none" strike="noStrike" kern="0" cap="none" spc="0" normalizeH="0" baseline="0" noProof="0">
              <a:ln>
                <a:noFill/>
              </a:ln>
              <a:solidFill>
                <a:srgbClr val="000000"/>
              </a:solidFill>
              <a:effectLst/>
              <a:uLnTx/>
              <a:uFillTx/>
              <a:latin typeface="ＭＳ Ｐゴシック"/>
              <a:ea typeface="+mn-ea"/>
              <a:cs typeface="+mn-cs"/>
            </a:rPr>
            <a:t>)</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38100</xdr:colOff>
      <xdr:row>19</xdr:row>
      <xdr:rowOff>0</xdr:rowOff>
    </xdr:from>
    <xdr:ext cx="4890945" cy="1723155"/>
    <xdr:sp macro="" textlink="">
      <xdr:nvSpPr>
        <xdr:cNvPr id="2" name="Text Box 2">
          <a:extLst>
            <a:ext uri="{FF2B5EF4-FFF2-40B4-BE49-F238E27FC236}">
              <a16:creationId xmlns:a16="http://schemas.microsoft.com/office/drawing/2014/main" id="{E4AFA567-1638-4DAE-AE42-AD11092EB046}"/>
            </a:ext>
          </a:extLst>
        </xdr:cNvPr>
        <xdr:cNvSpPr txBox="1">
          <a:spLocks noChangeArrowheads="1"/>
        </xdr:cNvSpPr>
      </xdr:nvSpPr>
      <xdr:spPr bwMode="auto">
        <a:xfrm>
          <a:off x="200025" y="3495675"/>
          <a:ext cx="4890945" cy="1723155"/>
        </a:xfrm>
        <a:prstGeom prst="rect">
          <a:avLst/>
        </a:prstGeom>
        <a:solidFill>
          <a:srgbClr val="FFFF99">
            <a:alpha val="85001"/>
          </a:srgbClr>
        </a:solidFill>
        <a:ln w="19050">
          <a:solidFill>
            <a:srgbClr val="FF9900"/>
          </a:solidFill>
          <a:round/>
          <a:headEnd/>
          <a:tailEnd/>
        </a:ln>
      </xdr:spPr>
      <xdr:txBody>
        <a:bodyPr wrap="none" lIns="36000" tIns="36000" rIns="36000" bIns="36000" anchor="t" upright="1">
          <a:spAutoFit/>
        </a:bodyPr>
        <a:lstStyle/>
        <a:p>
          <a:pPr marL="0" indent="0" algn="l" rtl="0">
            <a:defRPr sz="1000"/>
          </a:pPr>
          <a:r>
            <a:rPr lang="ja-JP" altLang="en-US" sz="1100" b="0" i="0" strike="noStrike">
              <a:solidFill>
                <a:srgbClr val="000000"/>
              </a:solidFill>
              <a:latin typeface="ＭＳ Ｐゴシック"/>
              <a:ea typeface="ＭＳ Ｐゴシック"/>
              <a:cs typeface="+mn-cs"/>
            </a:rPr>
            <a:t>この表は、ある運送会社の配送料金を計算するための表です。</a:t>
          </a: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r>
            <a:rPr lang="ja-JP" altLang="en-US" sz="1100" b="0" i="0" strike="noStrike">
              <a:solidFill>
                <a:srgbClr val="000000"/>
              </a:solidFill>
              <a:latin typeface="ＭＳ Ｐゴシック"/>
              <a:ea typeface="ＭＳ Ｐゴシック"/>
              <a:cs typeface="+mn-cs"/>
            </a:rPr>
            <a:t>配送料金は、</a:t>
          </a:r>
          <a:r>
            <a:rPr lang="en-US" altLang="ja-JP" sz="1100" b="0" i="0" strike="noStrike">
              <a:solidFill>
                <a:srgbClr val="000000"/>
              </a:solidFill>
              <a:latin typeface="ＭＳ Ｐゴシック"/>
              <a:ea typeface="ＭＳ Ｐゴシック"/>
              <a:cs typeface="+mn-cs"/>
            </a:rPr>
            <a:t>C3</a:t>
          </a:r>
          <a:r>
            <a:rPr lang="ja-JP" altLang="en-US" sz="1100" b="0" i="0" strike="noStrike">
              <a:solidFill>
                <a:srgbClr val="000000"/>
              </a:solidFill>
              <a:latin typeface="ＭＳ Ｐゴシック"/>
              <a:ea typeface="ＭＳ Ｐゴシック"/>
              <a:cs typeface="+mn-cs"/>
            </a:rPr>
            <a:t>セルに記載されている基本料金に対し、</a:t>
          </a:r>
          <a:br>
            <a:rPr lang="en-US" altLang="ja-JP" sz="1100" b="0" i="0" strike="noStrike">
              <a:solidFill>
                <a:srgbClr val="000000"/>
              </a:solidFill>
              <a:latin typeface="ＭＳ Ｐゴシック"/>
              <a:ea typeface="ＭＳ Ｐゴシック"/>
              <a:cs typeface="+mn-cs"/>
            </a:rPr>
          </a:br>
          <a:r>
            <a:rPr lang="ja-JP" altLang="en-US" sz="1100" b="0" i="0" strike="noStrike">
              <a:solidFill>
                <a:srgbClr val="000000"/>
              </a:solidFill>
              <a:latin typeface="ＭＳ Ｐゴシック"/>
              <a:ea typeface="ＭＳ Ｐゴシック"/>
              <a:cs typeface="+mn-cs"/>
            </a:rPr>
            <a:t>運ぶ荷物の重さによって決まる追加料金</a:t>
          </a:r>
          <a:r>
            <a:rPr lang="en-US" altLang="ja-JP" sz="1100" b="0" i="0" strike="noStrike">
              <a:solidFill>
                <a:srgbClr val="000000"/>
              </a:solidFill>
              <a:latin typeface="ＭＳ Ｐゴシック"/>
              <a:ea typeface="ＭＳ Ｐゴシック"/>
              <a:cs typeface="+mn-cs"/>
            </a:rPr>
            <a:t>(C</a:t>
          </a:r>
          <a:r>
            <a:rPr lang="ja-JP" altLang="en-US" sz="1100" b="0" i="0" strike="noStrike">
              <a:solidFill>
                <a:srgbClr val="000000"/>
              </a:solidFill>
              <a:latin typeface="ＭＳ Ｐゴシック"/>
              <a:ea typeface="ＭＳ Ｐゴシック"/>
              <a:cs typeface="+mn-cs"/>
            </a:rPr>
            <a:t>列</a:t>
          </a:r>
          <a:r>
            <a:rPr lang="en-US" altLang="ja-JP" sz="1100" b="0" i="0" strike="noStrike">
              <a:solidFill>
                <a:srgbClr val="000000"/>
              </a:solidFill>
              <a:latin typeface="ＭＳ Ｐゴシック"/>
              <a:ea typeface="ＭＳ Ｐゴシック"/>
              <a:cs typeface="+mn-cs"/>
            </a:rPr>
            <a:t>)</a:t>
          </a:r>
          <a:r>
            <a:rPr lang="ja-JP" altLang="en-US" sz="1100" b="0" i="0" strike="noStrike">
              <a:solidFill>
                <a:srgbClr val="000000"/>
              </a:solidFill>
              <a:latin typeface="ＭＳ Ｐゴシック"/>
              <a:ea typeface="ＭＳ Ｐゴシック"/>
              <a:cs typeface="+mn-cs"/>
            </a:rPr>
            <a:t>と、</a:t>
          </a:r>
          <a:br>
            <a:rPr lang="en-US" altLang="ja-JP" sz="1100" b="0" i="0" strike="noStrike">
              <a:solidFill>
                <a:srgbClr val="000000"/>
              </a:solidFill>
              <a:latin typeface="ＭＳ Ｐゴシック"/>
              <a:ea typeface="ＭＳ Ｐゴシック"/>
              <a:cs typeface="+mn-cs"/>
            </a:rPr>
          </a:br>
          <a:r>
            <a:rPr lang="ja-JP" altLang="en-US" sz="1100" b="0" i="0" strike="noStrike">
              <a:solidFill>
                <a:srgbClr val="000000"/>
              </a:solidFill>
              <a:latin typeface="ＭＳ Ｐゴシック"/>
              <a:ea typeface="ＭＳ Ｐゴシック"/>
              <a:cs typeface="+mn-cs"/>
            </a:rPr>
            <a:t>配送距離によって決まる追加料金</a:t>
          </a:r>
          <a:r>
            <a:rPr lang="en-US" altLang="ja-JP" sz="1100" b="0" i="0" strike="noStrike">
              <a:solidFill>
                <a:srgbClr val="000000"/>
              </a:solidFill>
              <a:latin typeface="ＭＳ Ｐゴシック"/>
              <a:ea typeface="ＭＳ Ｐゴシック"/>
              <a:cs typeface="+mn-cs"/>
            </a:rPr>
            <a:t>(6</a:t>
          </a:r>
          <a:r>
            <a:rPr lang="ja-JP" altLang="en-US" sz="1100" b="0" i="0" strike="noStrike">
              <a:solidFill>
                <a:srgbClr val="000000"/>
              </a:solidFill>
              <a:latin typeface="ＭＳ Ｐゴシック"/>
              <a:ea typeface="ＭＳ Ｐゴシック"/>
              <a:cs typeface="+mn-cs"/>
            </a:rPr>
            <a:t>行</a:t>
          </a:r>
          <a:r>
            <a:rPr lang="en-US" altLang="ja-JP" sz="1100" b="0" i="0" strike="noStrike">
              <a:solidFill>
                <a:srgbClr val="000000"/>
              </a:solidFill>
              <a:latin typeface="ＭＳ Ｐゴシック"/>
              <a:ea typeface="ＭＳ Ｐゴシック"/>
              <a:cs typeface="+mn-cs"/>
            </a:rPr>
            <a:t>)</a:t>
          </a:r>
          <a:r>
            <a:rPr lang="ja-JP" altLang="en-US" sz="1100" b="0" i="0" strike="noStrike">
              <a:solidFill>
                <a:srgbClr val="000000"/>
              </a:solidFill>
              <a:latin typeface="ＭＳ Ｐゴシック"/>
              <a:ea typeface="ＭＳ Ｐゴシック"/>
              <a:cs typeface="+mn-cs"/>
            </a:rPr>
            <a:t>が加算されて決まります。</a:t>
          </a:r>
          <a:endParaRPr lang="en-US" altLang="ja-JP" sz="1100" b="0" i="0" strike="noStrike">
            <a:solidFill>
              <a:srgbClr val="000000"/>
            </a:solidFill>
            <a:latin typeface="ＭＳ Ｐゴシック"/>
            <a:ea typeface="ＭＳ Ｐゴシック"/>
            <a:cs typeface="+mn-cs"/>
          </a:endParaRP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r>
            <a:rPr lang="en-US" altLang="ja-JP" sz="1100" b="0" i="0" strike="noStrike">
              <a:solidFill>
                <a:srgbClr val="000000"/>
              </a:solidFill>
              <a:latin typeface="ＭＳ Ｐゴシック"/>
              <a:ea typeface="ＭＳ Ｐゴシック"/>
              <a:cs typeface="+mn-cs"/>
            </a:rPr>
            <a:t>D5</a:t>
          </a:r>
          <a:r>
            <a:rPr lang="ja-JP" altLang="en-US" sz="1100" b="0" i="0" strike="noStrike">
              <a:solidFill>
                <a:srgbClr val="000000"/>
              </a:solidFill>
              <a:latin typeface="ＭＳ Ｐゴシック"/>
              <a:ea typeface="ＭＳ Ｐゴシック"/>
              <a:cs typeface="+mn-cs"/>
            </a:rPr>
            <a:t>～</a:t>
          </a:r>
          <a:r>
            <a:rPr lang="en-US" altLang="ja-JP" sz="1100" b="0" i="0" strike="noStrike">
              <a:solidFill>
                <a:srgbClr val="000000"/>
              </a:solidFill>
              <a:latin typeface="ＭＳ Ｐゴシック"/>
              <a:ea typeface="ＭＳ Ｐゴシック"/>
              <a:cs typeface="+mn-cs"/>
            </a:rPr>
            <a:t>K17 </a:t>
          </a:r>
          <a:r>
            <a:rPr lang="ja-JP" altLang="en-US" sz="1100" b="0" i="0" strike="noStrike">
              <a:solidFill>
                <a:srgbClr val="000000"/>
              </a:solidFill>
              <a:latin typeface="ＭＳ Ｐゴシック"/>
              <a:ea typeface="ＭＳ Ｐゴシック"/>
              <a:cs typeface="+mn-cs"/>
            </a:rPr>
            <a:t>セルの範囲に計算式を入力し、料金表を完成させましょう。</a:t>
          </a:r>
          <a:endParaRPr lang="en-US" altLang="ja-JP" sz="1100" b="0" i="0" strike="noStrike">
            <a:solidFill>
              <a:srgbClr val="000000"/>
            </a:solidFill>
            <a:latin typeface="ＭＳ Ｐゴシック"/>
            <a:ea typeface="ＭＳ Ｐゴシック"/>
            <a:cs typeface="+mn-cs"/>
          </a:endParaRPr>
        </a:p>
        <a:p>
          <a:pPr marL="0" indent="0" algn="l" rtl="0">
            <a:defRPr sz="1000"/>
          </a:pPr>
          <a:endParaRPr lang="ja-JP" altLang="en-US" sz="1100" b="0" i="0" strike="noStrike">
            <a:solidFill>
              <a:srgbClr val="000000"/>
            </a:solidFill>
            <a:latin typeface="ＭＳ Ｐゴシック"/>
            <a:ea typeface="ＭＳ Ｐゴシック"/>
            <a:cs typeface="+mn-cs"/>
          </a:endParaRPr>
        </a:p>
        <a:p>
          <a:pPr marL="0" indent="0" algn="l" rtl="0">
            <a:defRPr sz="1000"/>
          </a:pPr>
          <a:r>
            <a:rPr lang="en-US" altLang="ja-JP" sz="1100" b="0" i="0" strike="noStrike">
              <a:solidFill>
                <a:srgbClr val="000000"/>
              </a:solidFill>
              <a:latin typeface="ＭＳ Ｐゴシック"/>
              <a:ea typeface="ＭＳ Ｐゴシック"/>
              <a:cs typeface="+mn-cs"/>
            </a:rPr>
            <a:t>※ </a:t>
          </a:r>
          <a:r>
            <a:rPr lang="ja-JP" altLang="en-US" sz="1100" b="1" i="0" strike="noStrike">
              <a:solidFill>
                <a:srgbClr val="000000"/>
              </a:solidFill>
              <a:latin typeface="ＭＳ Ｐゴシック"/>
              <a:ea typeface="ＭＳ Ｐゴシック"/>
              <a:cs typeface="+mn-cs"/>
            </a:rPr>
            <a:t>絶対参照</a:t>
          </a:r>
          <a:r>
            <a:rPr lang="ja-JP" altLang="en-US" sz="1100" b="0" i="0" strike="noStrike">
              <a:solidFill>
                <a:srgbClr val="000000"/>
              </a:solidFill>
              <a:latin typeface="ＭＳ Ｐゴシック"/>
              <a:ea typeface="ＭＳ Ｐゴシック"/>
              <a:cs typeface="+mn-cs"/>
            </a:rPr>
            <a:t>や</a:t>
          </a:r>
          <a:r>
            <a:rPr lang="ja-JP" altLang="en-US" sz="1100" b="1" i="0" strike="noStrike">
              <a:solidFill>
                <a:srgbClr val="000000"/>
              </a:solidFill>
              <a:latin typeface="ＭＳ Ｐゴシック"/>
              <a:ea typeface="ＭＳ Ｐゴシック"/>
              <a:cs typeface="+mn-cs"/>
            </a:rPr>
            <a:t>複合参照</a:t>
          </a:r>
          <a:r>
            <a:rPr lang="ja-JP" altLang="en-US" sz="1100" b="0" i="0" strike="noStrike">
              <a:solidFill>
                <a:srgbClr val="000000"/>
              </a:solidFill>
              <a:latin typeface="ＭＳ Ｐゴシック"/>
              <a:ea typeface="ＭＳ Ｐゴシック"/>
              <a:cs typeface="+mn-cs"/>
            </a:rPr>
            <a:t>を使ってオートフィルし、効率よく計算式を入力しましょう。</a:t>
          </a:r>
        </a:p>
      </xdr:txBody>
    </xdr:sp>
    <xdr:clientData/>
  </xdr:oneCellAnchor>
  <xdr:twoCellAnchor>
    <xdr:from>
      <xdr:col>9</xdr:col>
      <xdr:colOff>247650</xdr:colOff>
      <xdr:row>17</xdr:row>
      <xdr:rowOff>85725</xdr:rowOff>
    </xdr:from>
    <xdr:to>
      <xdr:col>20</xdr:col>
      <xdr:colOff>494300</xdr:colOff>
      <xdr:row>34</xdr:row>
      <xdr:rowOff>94932</xdr:rowOff>
    </xdr:to>
    <xdr:grpSp>
      <xdr:nvGrpSpPr>
        <xdr:cNvPr id="5" name="グループ化 4">
          <a:extLst>
            <a:ext uri="{FF2B5EF4-FFF2-40B4-BE49-F238E27FC236}">
              <a16:creationId xmlns:a16="http://schemas.microsoft.com/office/drawing/2014/main" id="{F5F64737-57B9-4AF7-9749-2645FDA04C96}"/>
            </a:ext>
          </a:extLst>
        </xdr:cNvPr>
        <xdr:cNvGrpSpPr/>
      </xdr:nvGrpSpPr>
      <xdr:grpSpPr>
        <a:xfrm>
          <a:off x="6600825" y="3238500"/>
          <a:ext cx="7914275" cy="2923857"/>
          <a:chOff x="161925" y="4867275"/>
          <a:chExt cx="8000000" cy="2923857"/>
        </a:xfrm>
      </xdr:grpSpPr>
      <xdr:pic>
        <xdr:nvPicPr>
          <xdr:cNvPr id="3" name="図 2">
            <a:extLst>
              <a:ext uri="{FF2B5EF4-FFF2-40B4-BE49-F238E27FC236}">
                <a16:creationId xmlns:a16="http://schemas.microsoft.com/office/drawing/2014/main" id="{F31275C7-B950-49CE-93D0-17F5E552883E}"/>
              </a:ext>
            </a:extLst>
          </xdr:cNvPr>
          <xdr:cNvPicPr>
            <a:picLocks noChangeAspect="1"/>
          </xdr:cNvPicPr>
        </xdr:nvPicPr>
        <xdr:blipFill>
          <a:blip xmlns:r="http://schemas.openxmlformats.org/officeDocument/2006/relationships" r:embed="rId1"/>
          <a:stretch>
            <a:fillRect/>
          </a:stretch>
        </xdr:blipFill>
        <xdr:spPr>
          <a:xfrm>
            <a:off x="161925" y="5248275"/>
            <a:ext cx="8000000" cy="2542857"/>
          </a:xfrm>
          <a:prstGeom prst="rect">
            <a:avLst/>
          </a:prstGeom>
          <a:effectLst>
            <a:outerShdw blurRad="114300" dist="38100" dir="2700000" sx="103000" sy="103000" algn="tl" rotWithShape="0">
              <a:prstClr val="black">
                <a:alpha val="25000"/>
              </a:prstClr>
            </a:outerShdw>
          </a:effectLst>
        </xdr:spPr>
      </xdr:pic>
      <xdr:sp macro="" textlink="">
        <xdr:nvSpPr>
          <xdr:cNvPr id="4" name="テキスト ボックス 3">
            <a:extLst>
              <a:ext uri="{FF2B5EF4-FFF2-40B4-BE49-F238E27FC236}">
                <a16:creationId xmlns:a16="http://schemas.microsoft.com/office/drawing/2014/main" id="{011872D4-8857-444D-A14C-872985E9225F}"/>
              </a:ext>
            </a:extLst>
          </xdr:cNvPr>
          <xdr:cNvSpPr txBox="1"/>
        </xdr:nvSpPr>
        <xdr:spPr>
          <a:xfrm>
            <a:off x="161926" y="4867275"/>
            <a:ext cx="8191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作成例</a:t>
            </a:r>
          </a:p>
        </xdr:txBody>
      </xdr:sp>
    </xdr:grpSp>
    <xdr:clientData/>
  </xdr:twoCellAnchor>
  <xdr:oneCellAnchor>
    <xdr:from>
      <xdr:col>1</xdr:col>
      <xdr:colOff>38100</xdr:colOff>
      <xdr:row>29</xdr:row>
      <xdr:rowOff>127000</xdr:rowOff>
    </xdr:from>
    <xdr:ext cx="5275409" cy="2076469"/>
    <xdr:sp macro="" textlink="">
      <xdr:nvSpPr>
        <xdr:cNvPr id="6" name="AutoShape 1">
          <a:extLst>
            <a:ext uri="{FF2B5EF4-FFF2-40B4-BE49-F238E27FC236}">
              <a16:creationId xmlns:a16="http://schemas.microsoft.com/office/drawing/2014/main" id="{10333FC2-A6F1-AA4C-8AB0-E6F65BB71E9B}"/>
            </a:ext>
          </a:extLst>
        </xdr:cNvPr>
        <xdr:cNvSpPr>
          <a:spLocks noChangeArrowheads="1"/>
        </xdr:cNvSpPr>
      </xdr:nvSpPr>
      <xdr:spPr bwMode="auto">
        <a:xfrm>
          <a:off x="200025" y="5337175"/>
          <a:ext cx="5275409" cy="2076469"/>
        </a:xfrm>
        <a:prstGeom prst="roundRect">
          <a:avLst>
            <a:gd name="adj" fmla="val 2176"/>
          </a:avLst>
        </a:prstGeom>
        <a:ln>
          <a:headEnd/>
          <a:tailEnd/>
        </a:ln>
      </xdr:spPr>
      <xdr:style>
        <a:lnRef idx="2">
          <a:schemeClr val="accent3"/>
        </a:lnRef>
        <a:fillRef idx="1">
          <a:schemeClr val="lt1"/>
        </a:fillRef>
        <a:effectRef idx="0">
          <a:schemeClr val="accent3"/>
        </a:effectRef>
        <a:fontRef idx="minor">
          <a:schemeClr val="dk1"/>
        </a:fontRef>
      </xdr:style>
      <xdr:txBody>
        <a:bodyPr wrap="none" lIns="36000" tIns="36000" rIns="36000" bIns="36000" anchor="t" upright="1">
          <a:spAutoFit/>
        </a:bodyPr>
        <a:lstStyle/>
        <a:p>
          <a:pPr algn="l" rtl="0">
            <a:defRPr sz="1000"/>
          </a:pPr>
          <a:r>
            <a:rPr lang="ja-JP" altLang="en-US" sz="1100" b="1" i="0" strike="noStrike">
              <a:solidFill>
                <a:srgbClr val="000000"/>
              </a:solidFill>
              <a:latin typeface="ＭＳ Ｐゴシック"/>
              <a:ea typeface="ＭＳ Ｐゴシック"/>
            </a:rPr>
            <a:t>ヒント</a:t>
          </a:r>
          <a:endParaRPr lang="en-US" altLang="ja-JP" sz="1100" b="1"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r>
            <a:rPr lang="ja-JP" altLang="en-US" sz="1100" b="0" i="0" strike="noStrike">
              <a:solidFill>
                <a:srgbClr val="000000"/>
              </a:solidFill>
              <a:latin typeface="ＭＳ Ｐゴシック"/>
              <a:ea typeface="ＭＳ Ｐゴシック"/>
            </a:rPr>
            <a:t>基本的な計算式は簡単です。各料金を足し算するだけです。</a:t>
          </a:r>
          <a:endParaRPr lang="en-US" altLang="ja-JP" sz="1100" b="0" i="0" strike="noStrike">
            <a:solidFill>
              <a:srgbClr val="000000"/>
            </a:solidFill>
            <a:latin typeface="ＭＳ Ｐゴシック"/>
            <a:ea typeface="ＭＳ Ｐゴシック"/>
          </a:endParaRPr>
        </a:p>
        <a:p>
          <a:endParaRPr lang="en-US" altLang="ja-JP" sz="1400" b="0" i="0" strike="noStrike">
            <a:solidFill>
              <a:srgbClr val="000000"/>
            </a:solidFill>
            <a:effectLst/>
            <a:latin typeface="ＭＳ Ｐゴシック"/>
            <a:ea typeface="ＭＳ Ｐゴシック"/>
            <a:cs typeface="+mn-cs"/>
          </a:endParaRPr>
        </a:p>
        <a:p>
          <a:r>
            <a:rPr lang="en-US" altLang="ja-JP" sz="1400" b="0" i="0" strike="noStrike">
              <a:solidFill>
                <a:srgbClr val="000000"/>
              </a:solidFill>
              <a:effectLst/>
              <a:latin typeface="ＭＳ Ｐゴシック"/>
              <a:ea typeface="ＭＳ Ｐゴシック"/>
              <a:cs typeface="+mn-cs"/>
            </a:rPr>
            <a:t>=</a:t>
          </a:r>
          <a:r>
            <a:rPr lang="ja-JP" altLang="en-US" sz="1400" b="0" i="0" strike="noStrike">
              <a:solidFill>
                <a:srgbClr val="000000"/>
              </a:solidFill>
              <a:effectLst/>
              <a:latin typeface="ＭＳ Ｐゴシック"/>
              <a:ea typeface="ＭＳ Ｐゴシック"/>
              <a:cs typeface="+mn-cs"/>
            </a:rPr>
            <a:t> 基本料金 </a:t>
          </a:r>
          <a:r>
            <a:rPr lang="en-US" altLang="ja-JP" sz="1400" b="0" i="0" strike="noStrike">
              <a:solidFill>
                <a:srgbClr val="000000"/>
              </a:solidFill>
              <a:effectLst/>
              <a:latin typeface="ＭＳ Ｐゴシック"/>
              <a:ea typeface="ＭＳ Ｐゴシック"/>
              <a:cs typeface="+mn-cs"/>
            </a:rPr>
            <a:t>+</a:t>
          </a:r>
          <a:r>
            <a:rPr lang="ja-JP" altLang="en-US" sz="1400" b="0" i="0" strike="noStrike">
              <a:solidFill>
                <a:srgbClr val="000000"/>
              </a:solidFill>
              <a:effectLst/>
              <a:latin typeface="ＭＳ Ｐゴシック"/>
              <a:ea typeface="ＭＳ Ｐゴシック"/>
              <a:cs typeface="+mn-cs"/>
            </a:rPr>
            <a:t> 重量追加料金 </a:t>
          </a:r>
          <a:r>
            <a:rPr lang="en-US" altLang="ja-JP" sz="1400" b="0" i="0" strike="noStrike">
              <a:solidFill>
                <a:srgbClr val="000000"/>
              </a:solidFill>
              <a:effectLst/>
              <a:latin typeface="ＭＳ Ｐゴシック"/>
              <a:ea typeface="ＭＳ Ｐゴシック"/>
              <a:cs typeface="+mn-cs"/>
            </a:rPr>
            <a:t>+</a:t>
          </a:r>
          <a:r>
            <a:rPr lang="ja-JP" altLang="en-US" sz="1400" b="0" i="0" strike="noStrike">
              <a:solidFill>
                <a:srgbClr val="000000"/>
              </a:solidFill>
              <a:effectLst/>
              <a:latin typeface="ＭＳ Ｐゴシック"/>
              <a:ea typeface="ＭＳ Ｐゴシック"/>
              <a:cs typeface="+mn-cs"/>
            </a:rPr>
            <a:t> 距離追加料金</a:t>
          </a:r>
          <a:endParaRPr lang="en-US" altLang="ja-JP" sz="1400" b="0" i="0" strike="noStrike">
            <a:solidFill>
              <a:srgbClr val="000000"/>
            </a:solidFill>
            <a:effectLst/>
            <a:latin typeface="ＭＳ Ｐゴシック"/>
            <a:ea typeface="ＭＳ Ｐゴシック"/>
            <a:cs typeface="+mn-cs"/>
          </a:endParaRPr>
        </a:p>
        <a:p>
          <a:endParaRPr lang="en-US" altLang="ja-JP" sz="1400" b="0" i="0" strike="noStrike">
            <a:solidFill>
              <a:srgbClr val="000000"/>
            </a:solidFill>
            <a:effectLst/>
            <a:latin typeface="ＭＳ Ｐゴシック"/>
            <a:ea typeface="ＭＳ Ｐゴシック"/>
            <a:cs typeface="+mn-cs"/>
          </a:endParaRPr>
        </a:p>
        <a:p>
          <a:r>
            <a:rPr lang="ja-JP" altLang="en-US" sz="1100" b="0" i="0" strike="noStrike">
              <a:solidFill>
                <a:srgbClr val="000000"/>
              </a:solidFill>
              <a:effectLst/>
              <a:latin typeface="ＭＳ Ｐゴシック"/>
              <a:ea typeface="ＭＳ Ｐゴシック"/>
              <a:cs typeface="+mn-cs"/>
            </a:rPr>
            <a:t>「基本料金」は必ず </a:t>
          </a:r>
          <a:r>
            <a:rPr lang="en-US" altLang="ja-JP" sz="1100" b="0" i="0" strike="noStrike">
              <a:solidFill>
                <a:srgbClr val="000000"/>
              </a:solidFill>
              <a:effectLst/>
              <a:latin typeface="ＭＳ Ｐゴシック"/>
              <a:ea typeface="ＭＳ Ｐゴシック"/>
              <a:cs typeface="+mn-cs"/>
            </a:rPr>
            <a:t>C3</a:t>
          </a:r>
          <a:r>
            <a:rPr lang="ja-JP" altLang="en-US" sz="1100" b="0" i="0" strike="noStrike">
              <a:solidFill>
                <a:srgbClr val="000000"/>
              </a:solidFill>
              <a:effectLst/>
              <a:latin typeface="ＭＳ Ｐゴシック"/>
              <a:ea typeface="ＭＳ Ｐゴシック"/>
              <a:cs typeface="+mn-cs"/>
            </a:rPr>
            <a:t> セルを参照するので、絶対参照による固定が必要です。 → </a:t>
          </a:r>
          <a:r>
            <a:rPr lang="en-US" altLang="ja-JP" sz="1100" b="0" i="0" strike="noStrike">
              <a:solidFill>
                <a:srgbClr val="000000"/>
              </a:solidFill>
              <a:effectLst/>
              <a:latin typeface="ＭＳ Ｐゴシック"/>
              <a:ea typeface="ＭＳ Ｐゴシック"/>
              <a:cs typeface="+mn-cs"/>
            </a:rPr>
            <a:t>$C$3</a:t>
          </a:r>
        </a:p>
        <a:p>
          <a:endParaRPr lang="en-US" altLang="ja-JP" sz="1100" b="0" i="0" strike="noStrike">
            <a:solidFill>
              <a:srgbClr val="000000"/>
            </a:solidFill>
            <a:effectLst/>
            <a:latin typeface="ＭＳ Ｐゴシック"/>
            <a:ea typeface="ＭＳ Ｐゴシック"/>
            <a:cs typeface="+mn-cs"/>
          </a:endParaRPr>
        </a:p>
        <a:p>
          <a:r>
            <a:rPr lang="ja-JP" altLang="en-US" sz="1100" b="0" i="0" strike="noStrike">
              <a:solidFill>
                <a:srgbClr val="000000"/>
              </a:solidFill>
              <a:effectLst/>
              <a:latin typeface="ＭＳ Ｐゴシック"/>
              <a:ea typeface="ＭＳ Ｐゴシック"/>
              <a:cs typeface="+mn-cs"/>
            </a:rPr>
            <a:t>「重量追加料金」は </a:t>
          </a:r>
          <a:r>
            <a:rPr lang="en-US" altLang="ja-JP" sz="1100" b="0" i="0" strike="noStrike">
              <a:solidFill>
                <a:srgbClr val="000000"/>
              </a:solidFill>
              <a:effectLst/>
              <a:latin typeface="ＭＳ Ｐゴシック"/>
              <a:ea typeface="ＭＳ Ｐゴシック"/>
              <a:cs typeface="+mn-cs"/>
            </a:rPr>
            <a:t>C</a:t>
          </a:r>
          <a:r>
            <a:rPr lang="ja-JP" altLang="en-US" sz="1100" b="0" i="0" strike="noStrike">
              <a:solidFill>
                <a:srgbClr val="000000"/>
              </a:solidFill>
              <a:effectLst/>
              <a:latin typeface="ＭＳ Ｐゴシック"/>
              <a:ea typeface="ＭＳ Ｐゴシック"/>
              <a:cs typeface="+mn-cs"/>
            </a:rPr>
            <a:t>列に、「距離追加料金」は </a:t>
          </a:r>
          <a:r>
            <a:rPr lang="en-US" altLang="ja-JP" sz="1100" b="0" i="0" strike="noStrike">
              <a:solidFill>
                <a:srgbClr val="000000"/>
              </a:solidFill>
              <a:effectLst/>
              <a:latin typeface="ＭＳ Ｐゴシック"/>
              <a:ea typeface="ＭＳ Ｐゴシック"/>
              <a:cs typeface="+mn-cs"/>
            </a:rPr>
            <a:t>6</a:t>
          </a:r>
          <a:r>
            <a:rPr lang="ja-JP" altLang="en-US" sz="1100" b="0" i="0" strike="noStrike">
              <a:solidFill>
                <a:srgbClr val="000000"/>
              </a:solidFill>
              <a:effectLst/>
              <a:latin typeface="ＭＳ Ｐゴシック"/>
              <a:ea typeface="ＭＳ Ｐゴシック"/>
              <a:cs typeface="+mn-cs"/>
            </a:rPr>
            <a:t>行</a:t>
          </a:r>
          <a:r>
            <a:rPr lang="ja-JP" altLang="en-US" sz="1100" b="0" i="0" strike="noStrike" baseline="0">
              <a:solidFill>
                <a:srgbClr val="000000"/>
              </a:solidFill>
              <a:effectLst/>
              <a:latin typeface="ＭＳ Ｐゴシック"/>
              <a:ea typeface="ＭＳ Ｐゴシック"/>
              <a:cs typeface="+mn-cs"/>
            </a:rPr>
            <a:t> に全て書かれているので、</a:t>
          </a:r>
          <a:endParaRPr lang="en-US" altLang="ja-JP" sz="1100" b="0" i="0" strike="noStrike" baseline="0">
            <a:solidFill>
              <a:srgbClr val="000000"/>
            </a:solidFill>
            <a:effectLst/>
            <a:latin typeface="ＭＳ Ｐゴシック"/>
            <a:ea typeface="ＭＳ Ｐゴシック"/>
            <a:cs typeface="+mn-cs"/>
          </a:endParaRPr>
        </a:p>
        <a:p>
          <a:r>
            <a:rPr lang="ja-JP" altLang="en-US" sz="1100" b="0" i="0" strike="noStrike" baseline="0">
              <a:solidFill>
                <a:srgbClr val="000000"/>
              </a:solidFill>
              <a:effectLst/>
              <a:latin typeface="ＭＳ Ｐゴシック"/>
              <a:ea typeface="ＭＳ Ｐゴシック"/>
              <a:cs typeface="+mn-cs"/>
            </a:rPr>
            <a:t>それぞれ複合参照による固定が必要でしょう。 → </a:t>
          </a:r>
          <a:r>
            <a:rPr lang="en-US" altLang="ja-JP" sz="1100" b="0" i="0" strike="noStrike" baseline="0">
              <a:solidFill>
                <a:srgbClr val="000000"/>
              </a:solidFill>
              <a:effectLst/>
              <a:latin typeface="ＭＳ Ｐゴシック"/>
              <a:ea typeface="ＭＳ Ｐゴシック"/>
              <a:cs typeface="+mn-cs"/>
            </a:rPr>
            <a:t>$C7</a:t>
          </a:r>
          <a:r>
            <a:rPr lang="ja-JP" altLang="en-US" sz="1100" b="0" i="0" strike="noStrike" baseline="0">
              <a:solidFill>
                <a:srgbClr val="000000"/>
              </a:solidFill>
              <a:effectLst/>
              <a:latin typeface="ＭＳ Ｐゴシック"/>
              <a:ea typeface="ＭＳ Ｐゴシック"/>
              <a:cs typeface="+mn-cs"/>
            </a:rPr>
            <a:t>   </a:t>
          </a:r>
          <a:r>
            <a:rPr lang="en-US" altLang="ja-JP" sz="1100" b="0" i="0" strike="noStrike" baseline="0">
              <a:solidFill>
                <a:srgbClr val="000000"/>
              </a:solidFill>
              <a:effectLst/>
              <a:latin typeface="ＭＳ Ｐゴシック"/>
              <a:ea typeface="ＭＳ Ｐゴシック"/>
              <a:cs typeface="+mn-cs"/>
            </a:rPr>
            <a:t>D$6</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152400</xdr:colOff>
      <xdr:row>1</xdr:row>
      <xdr:rowOff>104775</xdr:rowOff>
    </xdr:from>
    <xdr:ext cx="4334803" cy="5089589"/>
    <xdr:sp macro="" textlink="">
      <xdr:nvSpPr>
        <xdr:cNvPr id="10242" name="AutoShape 2">
          <a:extLst>
            <a:ext uri="{FF2B5EF4-FFF2-40B4-BE49-F238E27FC236}">
              <a16:creationId xmlns:a16="http://schemas.microsoft.com/office/drawing/2014/main" id="{00000000-0008-0000-0100-000002280000}"/>
            </a:ext>
          </a:extLst>
        </xdr:cNvPr>
        <xdr:cNvSpPr>
          <a:spLocks noChangeArrowheads="1"/>
        </xdr:cNvSpPr>
      </xdr:nvSpPr>
      <xdr:spPr bwMode="auto">
        <a:xfrm>
          <a:off x="5753100" y="358775"/>
          <a:ext cx="4334803" cy="5089589"/>
        </a:xfrm>
        <a:prstGeom prst="roundRect">
          <a:avLst>
            <a:gd name="adj" fmla="val 1713"/>
          </a:avLst>
        </a:prstGeom>
        <a:solidFill>
          <a:srgbClr val="CCFFFF">
            <a:alpha val="85001"/>
          </a:srgbClr>
        </a:solidFill>
        <a:ln w="19050">
          <a:solidFill>
            <a:srgbClr val="3366FF"/>
          </a:solidFill>
          <a:round/>
          <a:headEnd/>
          <a:tailEnd/>
        </a:ln>
      </xdr:spPr>
      <xdr:txBody>
        <a:bodyPr wrap="none" lIns="36000" tIns="36000" rIns="36000" bIns="36000" anchor="t" upright="1">
          <a:spAutoFit/>
        </a:bodyPr>
        <a:lstStyle/>
        <a:p>
          <a:pPr algn="l" rtl="0">
            <a:defRPr sz="1000"/>
          </a:pPr>
          <a:r>
            <a:rPr lang="ja-JP" altLang="en-US" sz="1400" b="1" i="0" strike="noStrike">
              <a:solidFill>
                <a:srgbClr val="000000"/>
              </a:solidFill>
              <a:latin typeface="ＭＳ Ｐゴシック"/>
              <a:ea typeface="ＭＳ Ｐゴシック"/>
            </a:rPr>
            <a:t>順位を求める </a:t>
          </a:r>
          <a:r>
            <a:rPr lang="en-US" altLang="ja-JP" sz="1400" b="1" i="0" strike="noStrike">
              <a:solidFill>
                <a:srgbClr val="000000"/>
              </a:solidFill>
              <a:latin typeface="ＭＳ Ｐゴシック"/>
              <a:ea typeface="ＭＳ Ｐゴシック"/>
            </a:rPr>
            <a:t>RANK.EQ</a:t>
          </a:r>
          <a:r>
            <a:rPr lang="ja-JP" altLang="en-US" sz="1400" b="1" i="0" strike="noStrike">
              <a:solidFill>
                <a:srgbClr val="000000"/>
              </a:solidFill>
              <a:latin typeface="ＭＳ Ｐゴシック"/>
              <a:ea typeface="ＭＳ Ｐゴシック"/>
            </a:rPr>
            <a:t>関数</a:t>
          </a:r>
          <a:endParaRPr lang="en-US" altLang="ja-JP" sz="1400" b="1" i="0" strike="noStrike">
            <a:solidFill>
              <a:srgbClr val="000000"/>
            </a:solidFill>
            <a:latin typeface="ＭＳ Ｐゴシック"/>
            <a:ea typeface="ＭＳ Ｐゴシック"/>
          </a:endParaRPr>
        </a:p>
        <a:p>
          <a:pPr algn="l" rtl="0">
            <a:defRPr sz="1000"/>
          </a:pPr>
          <a:endParaRPr lang="en-US" altLang="ja-JP" sz="1400" b="0" i="0" strike="noStrike">
            <a:solidFill>
              <a:srgbClr val="000000"/>
            </a:solidFill>
            <a:latin typeface="ＭＳ Ｐゴシック"/>
            <a:ea typeface="ＭＳ Ｐゴシック"/>
          </a:endParaRPr>
        </a:p>
        <a:p>
          <a:pPr algn="l" rtl="0">
            <a:defRPr sz="1000"/>
          </a:pPr>
          <a:r>
            <a:rPr lang="en-US" altLang="ja-JP" sz="1200" b="1" i="0" strike="noStrike">
              <a:solidFill>
                <a:srgbClr val="000000"/>
              </a:solidFill>
              <a:latin typeface="ＭＳ Ｐゴシック"/>
              <a:ea typeface="ＭＳ Ｐゴシック"/>
            </a:rPr>
            <a:t>RANK.EQ</a:t>
          </a:r>
          <a:r>
            <a:rPr lang="ja-JP" altLang="en-US" sz="1200" b="1" i="0" strike="noStrike">
              <a:solidFill>
                <a:srgbClr val="000000"/>
              </a:solidFill>
              <a:latin typeface="ＭＳ Ｐゴシック"/>
              <a:ea typeface="ＭＳ Ｐゴシック"/>
            </a:rPr>
            <a:t>関数</a:t>
          </a:r>
          <a:r>
            <a:rPr lang="en-US" altLang="ja-JP" sz="1200" b="1" i="0" strike="noStrike">
              <a:solidFill>
                <a:srgbClr val="000000"/>
              </a:solidFill>
              <a:latin typeface="ＭＳ Ｐゴシック"/>
              <a:ea typeface="ＭＳ Ｐゴシック"/>
            </a:rPr>
            <a:t>[</a:t>
          </a:r>
          <a:r>
            <a:rPr lang="en-US" altLang="ja-JP" sz="1200" b="1" i="0" strike="noStrike" baseline="0">
              <a:solidFill>
                <a:srgbClr val="000000"/>
              </a:solidFill>
              <a:latin typeface="ＭＳ Ｐゴシック"/>
              <a:ea typeface="ＭＳ Ｐゴシック"/>
            </a:rPr>
            <a:t> RANK.EQ( ) ]</a:t>
          </a:r>
          <a:r>
            <a:rPr lang="ja-JP" altLang="en-US" sz="1200" b="0" i="0" strike="noStrike">
              <a:solidFill>
                <a:srgbClr val="000000"/>
              </a:solidFill>
              <a:latin typeface="ＭＳ Ｐゴシック"/>
              <a:ea typeface="ＭＳ Ｐゴシック"/>
            </a:rPr>
            <a:t>は範囲内の数値群の中で、</a:t>
          </a:r>
          <a:br>
            <a:rPr lang="en-US" altLang="ja-JP" sz="1200" b="0" i="0" strike="noStrike">
              <a:solidFill>
                <a:srgbClr val="000000"/>
              </a:solidFill>
              <a:latin typeface="ＭＳ Ｐゴシック"/>
              <a:ea typeface="ＭＳ Ｐゴシック"/>
            </a:rPr>
          </a:br>
          <a:r>
            <a:rPr lang="ja-JP" altLang="en-US" sz="1200" b="0" i="0" strike="noStrike">
              <a:solidFill>
                <a:srgbClr val="000000"/>
              </a:solidFill>
              <a:latin typeface="ＭＳ Ｐゴシック"/>
              <a:ea typeface="ＭＳ Ｐゴシック"/>
            </a:rPr>
            <a:t>指定の数値が第何位に位置するかの</a:t>
          </a:r>
          <a:br>
            <a:rPr lang="en-US" altLang="ja-JP" sz="1200" b="0" i="0" strike="noStrike">
              <a:solidFill>
                <a:srgbClr val="000000"/>
              </a:solidFill>
              <a:latin typeface="ＭＳ Ｐゴシック"/>
              <a:ea typeface="ＭＳ Ｐゴシック"/>
            </a:rPr>
          </a:br>
          <a:r>
            <a:rPr lang="ja-JP" altLang="en-US" sz="1200" b="0" i="0" strike="noStrike">
              <a:solidFill>
                <a:srgbClr val="000000"/>
              </a:solidFill>
              <a:latin typeface="ＭＳ Ｐゴシック"/>
              <a:ea typeface="ＭＳ Ｐゴシック"/>
            </a:rPr>
            <a:t>順位を表示する関数です。</a:t>
          </a:r>
          <a:br>
            <a:rPr lang="en-US" altLang="ja-JP" sz="1200" b="0" i="0" strike="noStrike">
              <a:solidFill>
                <a:srgbClr val="000000"/>
              </a:solidFill>
              <a:latin typeface="ＭＳ Ｐゴシック"/>
              <a:ea typeface="ＭＳ Ｐゴシック"/>
            </a:rPr>
          </a:br>
          <a:r>
            <a:rPr lang="ja-JP" altLang="en-US" sz="1200" b="1" i="0" strike="noStrike">
              <a:solidFill>
                <a:srgbClr val="000000"/>
              </a:solidFill>
              <a:latin typeface="ＭＳ Ｐゴシック"/>
              <a:ea typeface="ＭＳ Ｐゴシック"/>
            </a:rPr>
            <a:t>絶対参照</a:t>
          </a:r>
          <a:r>
            <a:rPr lang="ja-JP" altLang="en-US" sz="1200" b="0" i="0" strike="noStrike">
              <a:solidFill>
                <a:srgbClr val="000000"/>
              </a:solidFill>
              <a:latin typeface="ＭＳ Ｐゴシック"/>
              <a:ea typeface="ＭＳ Ｐゴシック"/>
            </a:rPr>
            <a:t>を使うことでオートフィルが簡単に行えるようになります。</a:t>
          </a:r>
          <a:endParaRPr lang="en-US" altLang="ja-JP" sz="12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１）</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RANK.EQ</a:t>
          </a:r>
          <a:r>
            <a:rPr lang="ja-JP" altLang="en-US" sz="1100" b="0" i="0" strike="noStrike">
              <a:solidFill>
                <a:srgbClr val="000000"/>
              </a:solidFill>
              <a:latin typeface="ＭＳ Ｐゴシック"/>
              <a:ea typeface="ＭＳ Ｐゴシック"/>
            </a:rPr>
            <a:t>関数を使って、</a:t>
          </a:r>
          <a:r>
            <a:rPr lang="en-US" altLang="ja-JP" sz="1100" b="0" i="0" strike="noStrike">
              <a:solidFill>
                <a:srgbClr val="000000"/>
              </a:solidFill>
              <a:latin typeface="ＭＳ Ｐゴシック"/>
              <a:ea typeface="ＭＳ Ｐゴシック"/>
            </a:rPr>
            <a:t>G4</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19</a:t>
          </a:r>
          <a:r>
            <a:rPr lang="ja-JP" altLang="en-US" sz="1100" b="0" i="0" strike="noStrike">
              <a:solidFill>
                <a:srgbClr val="000000"/>
              </a:solidFill>
              <a:latin typeface="ＭＳ Ｐゴシック"/>
              <a:ea typeface="ＭＳ Ｐゴシック"/>
            </a:rPr>
            <a:t>セルに、</a:t>
          </a:r>
        </a:p>
        <a:p>
          <a:pPr algn="l" rtl="0">
            <a:defRPr sz="1000"/>
          </a:pPr>
          <a:r>
            <a:rPr lang="ja-JP" altLang="en-US" sz="1100" b="0" i="0" strike="noStrike">
              <a:solidFill>
                <a:srgbClr val="000000"/>
              </a:solidFill>
              <a:latin typeface="ＭＳ Ｐゴシック"/>
              <a:ea typeface="ＭＳ Ｐゴシック"/>
            </a:rPr>
            <a:t>それぞれの商品の売上順位を計算してください。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（回答の手順は、資料に掲載されています）</a:t>
          </a: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en-US" altLang="ja-JP" sz="1100" b="1"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RANK.EQ</a:t>
          </a:r>
          <a:r>
            <a:rPr lang="ja-JP" altLang="en-US" sz="1100" b="0" i="0" strike="noStrike">
              <a:solidFill>
                <a:srgbClr val="000000"/>
              </a:solidFill>
              <a:latin typeface="ＭＳ Ｐゴシック"/>
              <a:ea typeface="ＭＳ Ｐゴシック"/>
            </a:rPr>
            <a:t>関数の使い方</a:t>
          </a:r>
        </a:p>
        <a:p>
          <a:pPr algn="l" rtl="0">
            <a:defRPr sz="1000"/>
          </a:pPr>
          <a:endParaRPr lang="ja-JP" altLang="en-US" sz="1100" b="0" i="0" strike="noStrike">
            <a:solidFill>
              <a:srgbClr val="000000"/>
            </a:solidFill>
            <a:latin typeface="ＭＳ Ｐゴシック"/>
            <a:ea typeface="ＭＳ Ｐゴシック"/>
          </a:endParaRPr>
        </a:p>
        <a:p>
          <a:pPr algn="l" rtl="0">
            <a:defRPr sz="1000"/>
          </a:pPr>
          <a:r>
            <a:rPr lang="en-US" altLang="ja-JP" sz="1600" b="1" i="0" strike="noStrike">
              <a:solidFill>
                <a:srgbClr val="FF0000"/>
              </a:solidFill>
              <a:latin typeface="ＭＳ Ｐゴシック"/>
              <a:ea typeface="ＭＳ Ｐゴシック"/>
            </a:rPr>
            <a:t>=RANK.EQ( </a:t>
          </a:r>
          <a:r>
            <a:rPr lang="ja-JP" altLang="en-US" sz="1600" b="1" i="0" strike="noStrike">
              <a:solidFill>
                <a:srgbClr val="FF0000"/>
              </a:solidFill>
              <a:latin typeface="ＭＳ Ｐゴシック"/>
              <a:ea typeface="ＭＳ Ｐゴシック"/>
            </a:rPr>
            <a:t>数値 </a:t>
          </a:r>
          <a:r>
            <a:rPr lang="en-US" altLang="ja-JP" sz="1600" b="1" i="0" strike="noStrike">
              <a:solidFill>
                <a:srgbClr val="FF0000"/>
              </a:solidFill>
              <a:latin typeface="ＭＳ Ｐゴシック"/>
              <a:ea typeface="ＭＳ Ｐゴシック"/>
            </a:rPr>
            <a:t>,   </a:t>
          </a:r>
          <a:r>
            <a:rPr lang="ja-JP" altLang="en-US" sz="1600" b="1" i="0" strike="noStrike">
              <a:solidFill>
                <a:srgbClr val="FF0000"/>
              </a:solidFill>
              <a:latin typeface="ＭＳ Ｐゴシック"/>
              <a:ea typeface="ＭＳ Ｐゴシック"/>
            </a:rPr>
            <a:t>参照   </a:t>
          </a:r>
          <a:r>
            <a:rPr lang="en-US" altLang="ja-JP" sz="1600" b="1" i="0" strike="noStrike">
              <a:solidFill>
                <a:srgbClr val="FF0000"/>
              </a:solidFill>
              <a:latin typeface="ＭＳ Ｐゴシック"/>
              <a:ea typeface="ＭＳ Ｐゴシック"/>
            </a:rPr>
            <a:t>,   </a:t>
          </a:r>
          <a:r>
            <a:rPr lang="ja-JP" altLang="en-US" sz="1600" b="1" i="0" strike="noStrike">
              <a:solidFill>
                <a:srgbClr val="FF0000"/>
              </a:solidFill>
              <a:latin typeface="ＭＳ Ｐゴシック"/>
              <a:ea typeface="ＭＳ Ｐゴシック"/>
            </a:rPr>
            <a:t>順序  </a:t>
          </a:r>
          <a:r>
            <a:rPr lang="en-US" altLang="ja-JP" sz="1600" b="1" i="0" strike="noStrike">
              <a:solidFill>
                <a:srgbClr val="FF0000"/>
              </a:solidFill>
              <a:latin typeface="ＭＳ Ｐゴシック"/>
              <a:ea typeface="ＭＳ Ｐゴシック"/>
            </a:rPr>
            <a:t>)</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数値</a:t>
          </a:r>
          <a:r>
            <a:rPr lang="en-US" altLang="ja-JP"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 順位を知りたい対象の数値</a:t>
          </a: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参照</a:t>
          </a:r>
          <a:r>
            <a:rPr lang="en-US" altLang="ja-JP"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 順位に関係する全数値が書かれた範囲</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順序</a:t>
          </a:r>
          <a:r>
            <a:rPr lang="en-US" altLang="ja-JP"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に</a:t>
          </a:r>
          <a:r>
            <a:rPr lang="en-US" altLang="ja-JP" sz="1100" b="0" i="0" strike="noStrike">
              <a:solidFill>
                <a:srgbClr val="000000"/>
              </a:solidFill>
              <a:latin typeface="ＭＳ Ｐゴシック"/>
              <a:ea typeface="ＭＳ Ｐゴシック"/>
            </a:rPr>
            <a:t>0</a:t>
          </a:r>
          <a:r>
            <a:rPr lang="ja-JP" altLang="en-US" sz="1100" b="0" i="0" strike="noStrike">
              <a:solidFill>
                <a:srgbClr val="000000"/>
              </a:solidFill>
              <a:latin typeface="ＭＳ Ｐゴシック"/>
              <a:ea typeface="ＭＳ Ｐゴシック"/>
            </a:rPr>
            <a:t>と書くと数値が大きいほど順位が高く</a:t>
          </a:r>
        </a:p>
        <a:p>
          <a:pPr algn="l" rtl="0">
            <a:defRPr sz="1000"/>
          </a:pPr>
          <a:r>
            <a:rPr lang="ja-JP" altLang="en-US" sz="1100" b="0" i="0" strike="noStrike">
              <a:solidFill>
                <a:srgbClr val="000000"/>
              </a:solidFill>
              <a:latin typeface="ＭＳ Ｐゴシック"/>
              <a:ea typeface="ＭＳ Ｐゴシック"/>
            </a:rPr>
            <a:t>　　　　　　 </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と書くと数値が小さいほど順位が高くなる</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このとき、「</a:t>
          </a:r>
          <a:r>
            <a:rPr lang="ja-JP" altLang="en-US" sz="1100" b="1" i="0" strike="noStrike">
              <a:solidFill>
                <a:srgbClr val="000000"/>
              </a:solidFill>
              <a:latin typeface="ＭＳ Ｐゴシック"/>
              <a:ea typeface="ＭＳ Ｐゴシック"/>
            </a:rPr>
            <a:t>参照</a:t>
          </a:r>
          <a:r>
            <a:rPr lang="ja-JP" altLang="en-US" sz="1100" b="0" i="0" strike="noStrike">
              <a:solidFill>
                <a:srgbClr val="000000"/>
              </a:solidFill>
              <a:latin typeface="ＭＳ Ｐゴシック"/>
              <a:ea typeface="ＭＳ Ｐゴシック"/>
            </a:rPr>
            <a:t>」の範囲を指定するとき</a:t>
          </a:r>
          <a:r>
            <a:rPr lang="ja-JP" altLang="en-US" sz="1100" b="1" i="0" strike="noStrike">
              <a:solidFill>
                <a:srgbClr val="000000"/>
              </a:solidFill>
              <a:latin typeface="ＭＳ Ｐゴシック"/>
              <a:ea typeface="ＭＳ Ｐゴシック"/>
            </a:rPr>
            <a:t>絶対参照</a:t>
          </a:r>
          <a:r>
            <a:rPr lang="ja-JP" altLang="en-US" sz="1100" b="0" i="0" strike="noStrike">
              <a:solidFill>
                <a:srgbClr val="000000"/>
              </a:solidFill>
              <a:latin typeface="ＭＳ Ｐゴシック"/>
              <a:ea typeface="ＭＳ Ｐゴシック"/>
            </a:rPr>
            <a:t>にすれば</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オートフィルで効率よく入力できるようになります。</a:t>
          </a:r>
          <a:endParaRPr lang="en-US" altLang="ja-JP" sz="1100" b="0" i="0" strike="noStrike">
            <a:solidFill>
              <a:srgbClr val="000000"/>
            </a:solidFill>
            <a:latin typeface="ＭＳ Ｐゴシック"/>
            <a:ea typeface="ＭＳ Ｐゴシック"/>
          </a:endParaRPr>
        </a:p>
        <a:p>
          <a:pPr algn="l" rtl="0">
            <a:defRPr sz="1000"/>
          </a:pPr>
          <a:br>
            <a:rPr lang="en-US" altLang="ja-JP" sz="1100" b="0" i="0" strike="noStrike">
              <a:solidFill>
                <a:srgbClr val="000000"/>
              </a:solidFill>
              <a:latin typeface="ＭＳ Ｐゴシック"/>
              <a:ea typeface="ＭＳ Ｐゴシック"/>
            </a:rPr>
          </a:br>
          <a:r>
            <a:rPr lang="ja-JP" altLang="en-US" sz="1100" b="0" i="0" strike="noStrike">
              <a:solidFill>
                <a:srgbClr val="000000"/>
              </a:solidFill>
              <a:latin typeface="ＭＳ Ｐゴシック"/>
              <a:ea typeface="ＭＳ Ｐゴシック"/>
            </a:rPr>
            <a:t>（絶対参照しないと、オートフィルした時に参照範囲が</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下方向にずれるため、正しい順位が求められません。）</a:t>
          </a:r>
          <a:endParaRPr lang="en-US" altLang="ja-JP" sz="1100" b="0" i="0" strike="noStrike">
            <a:solidFill>
              <a:srgbClr val="000000"/>
            </a:solidFill>
            <a:latin typeface="ＭＳ Ｐゴシック"/>
            <a:ea typeface="ＭＳ Ｐゴシック"/>
          </a:endParaRPr>
        </a:p>
      </xdr:txBody>
    </xdr:sp>
    <xdr:clientData/>
  </xdr:oneCellAnchor>
  <xdr:twoCellAnchor>
    <xdr:from>
      <xdr:col>0</xdr:col>
      <xdr:colOff>695325</xdr:colOff>
      <xdr:row>24</xdr:row>
      <xdr:rowOff>58965</xdr:rowOff>
    </xdr:from>
    <xdr:to>
      <xdr:col>6</xdr:col>
      <xdr:colOff>279841</xdr:colOff>
      <xdr:row>40</xdr:row>
      <xdr:rowOff>123824</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695325" y="4249965"/>
          <a:ext cx="4489891" cy="2808059"/>
          <a:chOff x="695325" y="4249965"/>
          <a:chExt cx="4489891" cy="2808059"/>
        </a:xfrm>
      </xdr:grpSpPr>
      <xdr:pic>
        <xdr:nvPicPr>
          <xdr:cNvPr id="21505" name="Picture 1">
            <a:extLst>
              <a:ext uri="{FF2B5EF4-FFF2-40B4-BE49-F238E27FC236}">
                <a16:creationId xmlns:a16="http://schemas.microsoft.com/office/drawing/2014/main" id="{00000000-0008-0000-0100-0000015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5325" y="4249965"/>
            <a:ext cx="4489891" cy="2808059"/>
          </a:xfrm>
          <a:prstGeom prst="rect">
            <a:avLst/>
          </a:prstGeom>
          <a:ln>
            <a:noFill/>
          </a:ln>
          <a:effectLst>
            <a:outerShdw blurRad="292100" dist="139700" dir="2700000" algn="tl" rotWithShape="0">
              <a:srgbClr val="333333">
                <a:alpha val="65000"/>
              </a:srgbClr>
            </a:outerShdw>
          </a:effectLst>
        </xdr:spPr>
      </xdr:pic>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2425497" y="5526405"/>
            <a:ext cx="1111650" cy="492443"/>
          </a:xfrm>
          <a:prstGeom prst="rect">
            <a:avLst/>
          </a:prstGeom>
          <a:noFill/>
        </xdr:spPr>
        <xdr:txBody>
          <a:bodyPr wrap="none" lIns="91440" tIns="45720" rIns="91440" bIns="45720">
            <a:spAutoFit/>
          </a:bodyPr>
          <a:lstStyle/>
          <a:p>
            <a:pPr algn="ctr"/>
            <a:r>
              <a:rPr lang="ja-JP" altLang="en-US" sz="2400" b="1" cap="none" spc="0">
                <a:ln w="12700">
                  <a:solidFill>
                    <a:schemeClr val="tx1"/>
                  </a:solidFill>
                  <a:prstDash val="solid"/>
                </a:ln>
                <a:solidFill>
                  <a:srgbClr val="FF0000"/>
                </a:solidFill>
                <a:effectLst>
                  <a:outerShdw blurRad="41275" dist="20320" dir="1800000" algn="tl" rotWithShape="0">
                    <a:srgbClr val="000000">
                      <a:alpha val="40000"/>
                    </a:srgbClr>
                  </a:outerShdw>
                </a:effectLst>
              </a:rPr>
              <a:t>作成例</a:t>
            </a:r>
          </a:p>
        </xdr:txBody>
      </xdr:sp>
    </xdr:grp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161925</xdr:colOff>
      <xdr:row>21</xdr:row>
      <xdr:rowOff>0</xdr:rowOff>
    </xdr:from>
    <xdr:ext cx="5191125" cy="3356936"/>
    <xdr:sp macro="" textlink="">
      <xdr:nvSpPr>
        <xdr:cNvPr id="22529" name="Text Box 1">
          <a:extLst>
            <a:ext uri="{FF2B5EF4-FFF2-40B4-BE49-F238E27FC236}">
              <a16:creationId xmlns:a16="http://schemas.microsoft.com/office/drawing/2014/main" id="{00000000-0008-0000-0200-000001580000}"/>
            </a:ext>
          </a:extLst>
        </xdr:cNvPr>
        <xdr:cNvSpPr txBox="1">
          <a:spLocks noChangeArrowheads="1"/>
        </xdr:cNvSpPr>
      </xdr:nvSpPr>
      <xdr:spPr bwMode="auto">
        <a:xfrm>
          <a:off x="161925" y="3857625"/>
          <a:ext cx="5191125" cy="3356936"/>
        </a:xfrm>
        <a:prstGeom prst="rect">
          <a:avLst/>
        </a:prstGeom>
        <a:solidFill>
          <a:srgbClr val="CCFFCC">
            <a:alpha val="80000"/>
          </a:srgbClr>
        </a:solidFill>
        <a:ln w="9525">
          <a:solidFill>
            <a:srgbClr val="000000"/>
          </a:solidFill>
          <a:miter lim="800000"/>
          <a:headEnd/>
          <a:tailEnd/>
        </a:ln>
        <a:effectLst/>
      </xdr:spPr>
      <xdr:txBody>
        <a:bodyPr vertOverflow="clip" wrap="square" lIns="36000" tIns="36000" rIns="36000" bIns="36000" anchor="ctr" upright="1">
          <a:spAutoFit/>
        </a:bodyPr>
        <a:lstStyle/>
        <a:p>
          <a:pPr algn="l" rtl="0">
            <a:defRPr sz="1000"/>
          </a:pPr>
          <a:r>
            <a:rPr lang="ja-JP" altLang="en-US" sz="1100" b="0" i="0" strike="noStrike">
              <a:solidFill>
                <a:srgbClr val="000000"/>
              </a:solidFill>
              <a:latin typeface="ＭＳ Ｐゴシック"/>
              <a:ea typeface="ＭＳ Ｐゴシック"/>
            </a:rPr>
            <a:t>この表は、ある商店の請求書を表しています。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１）</a:t>
          </a:r>
          <a:endParaRPr lang="en-US" altLang="ja-JP" sz="1100" b="0" i="0" strike="noStrike">
            <a:solidFill>
              <a:srgbClr val="000000"/>
            </a:solidFill>
            <a:latin typeface="ＭＳ Ｐゴシック"/>
            <a:ea typeface="ＭＳ Ｐゴシック"/>
          </a:endParaRPr>
        </a:p>
        <a:p>
          <a:pPr algn="l" rtl="0">
            <a:defRPr sz="1000"/>
          </a:pPr>
          <a:r>
            <a:rPr lang="ja-JP" altLang="en-US" sz="1000" b="0" i="0">
              <a:latin typeface="+mn-lt"/>
              <a:ea typeface="+mn-ea"/>
              <a:cs typeface="+mn-cs"/>
            </a:rPr>
            <a:t>各商品の </a:t>
          </a:r>
          <a:r>
            <a:rPr lang="en-US" altLang="ja-JP" sz="1000" b="0" i="0">
              <a:latin typeface="+mn-lt"/>
              <a:ea typeface="+mn-ea"/>
              <a:cs typeface="+mn-cs"/>
            </a:rPr>
            <a:t>[</a:t>
          </a:r>
          <a:r>
            <a:rPr lang="ja-JP" altLang="en-US" sz="1000" b="0" i="0">
              <a:latin typeface="+mn-lt"/>
              <a:ea typeface="+mn-ea"/>
              <a:cs typeface="+mn-cs"/>
            </a:rPr>
            <a:t>金額</a:t>
          </a:r>
          <a:r>
            <a:rPr lang="en-US" altLang="ja-JP" sz="1000" b="0" i="0">
              <a:latin typeface="+mn-lt"/>
              <a:ea typeface="+mn-ea"/>
              <a:cs typeface="+mn-cs"/>
            </a:rPr>
            <a:t>]</a:t>
          </a:r>
          <a:r>
            <a:rPr lang="ja-JP" altLang="en-US" sz="1000" b="0" i="0">
              <a:latin typeface="+mn-lt"/>
              <a:ea typeface="+mn-ea"/>
              <a:cs typeface="+mn-cs"/>
            </a:rPr>
            <a:t> 欄の数値から、</a:t>
          </a:r>
          <a:r>
            <a:rPr lang="ja-JP" altLang="ja-JP" sz="1000" b="1" i="0">
              <a:latin typeface="+mn-lt"/>
              <a:ea typeface="+mn-ea"/>
              <a:cs typeface="+mn-cs"/>
            </a:rPr>
            <a:t>Ｆ８</a:t>
          </a:r>
          <a:r>
            <a:rPr lang="ja-JP" altLang="ja-JP" sz="1000" b="0" i="0">
              <a:latin typeface="+mn-lt"/>
              <a:ea typeface="+mn-ea"/>
              <a:cs typeface="+mn-cs"/>
            </a:rPr>
            <a:t>セルに記入された値引率</a:t>
          </a:r>
          <a:r>
            <a:rPr lang="ja-JP" altLang="en-US" sz="1000" b="0" i="0">
              <a:latin typeface="+mn-lt"/>
              <a:ea typeface="+mn-ea"/>
              <a:cs typeface="+mn-cs"/>
            </a:rPr>
            <a:t>の分 値引きをします。</a:t>
          </a:r>
          <a:endParaRPr lang="en-US" altLang="ja-JP" sz="1000" b="0" i="0">
            <a:latin typeface="+mn-lt"/>
            <a:ea typeface="+mn-ea"/>
            <a:cs typeface="+mn-cs"/>
          </a:endParaRPr>
        </a:p>
        <a:p>
          <a:pPr algn="l" rtl="0">
            <a:defRPr sz="1000"/>
          </a:pPr>
          <a:r>
            <a:rPr lang="en-US" altLang="ja-JP" sz="1100" b="0" i="0" strike="noStrike">
              <a:solidFill>
                <a:srgbClr val="000000"/>
              </a:solidFill>
              <a:latin typeface="ＭＳ Ｐゴシック"/>
              <a:ea typeface="ＭＳ Ｐゴシック"/>
            </a:rPr>
            <a:t>F</a:t>
          </a:r>
          <a:r>
            <a:rPr lang="ja-JP" altLang="en-US" sz="1100" b="0" i="0" strike="noStrike">
              <a:solidFill>
                <a:srgbClr val="000000"/>
              </a:solidFill>
              <a:latin typeface="ＭＳ Ｐゴシック"/>
              <a:ea typeface="ＭＳ Ｐゴシック"/>
            </a:rPr>
            <a:t>列の黄色いセル </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値引き額</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 欄に割引される値段を計算してください。</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F8</a:t>
          </a:r>
          <a:r>
            <a:rPr lang="ja-JP" altLang="en-US" sz="1100" b="0" i="0" strike="noStrike">
              <a:solidFill>
                <a:srgbClr val="000000"/>
              </a:solidFill>
              <a:latin typeface="ＭＳ Ｐゴシック"/>
              <a:ea typeface="ＭＳ Ｐゴシック"/>
            </a:rPr>
            <a:t>セルの値引率を書き換えても、正しく計算されるか確認して下さい。</a:t>
          </a:r>
          <a:endParaRPr lang="en-US" altLang="ja-JP" sz="1100" b="0" i="0" strike="noStrike">
            <a:solidFill>
              <a:srgbClr val="000000"/>
            </a:solidFill>
            <a:latin typeface="ＭＳ Ｐゴシック"/>
            <a:ea typeface="ＭＳ Ｐゴシック"/>
          </a:endParaRPr>
        </a:p>
        <a:p>
          <a:pPr algn="l" rtl="0">
            <a:defRPr sz="1000"/>
          </a:pPr>
          <a:endParaRPr lang="en-US" altLang="ja-JP" sz="1100" b="1"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US" altLang="ja-JP" sz="1100" b="1" i="0" strike="noStrike">
              <a:solidFill>
                <a:srgbClr val="000000"/>
              </a:solidFill>
              <a:latin typeface="ＭＳ Ｐゴシック"/>
              <a:ea typeface="ＭＳ Ｐゴシック"/>
            </a:rPr>
            <a:t>※</a:t>
          </a:r>
          <a:r>
            <a:rPr lang="en-US" altLang="ja-JP" sz="1100" b="0" i="0" strike="noStrike">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計算式内で値引率のセル位置</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(F8)</a:t>
          </a:r>
          <a:r>
            <a:rPr lang="ja-JP" altLang="en-US" sz="1100" b="0" i="0" strike="noStrike">
              <a:solidFill>
                <a:srgbClr val="000000"/>
              </a:solidFill>
              <a:latin typeface="ＭＳ Ｐゴシック"/>
              <a:ea typeface="ＭＳ Ｐゴシック"/>
            </a:rPr>
            <a:t>を参照するとき、</a:t>
          </a:r>
          <a:r>
            <a:rPr lang="ja-JP" altLang="en-US" sz="1100" b="1" i="0" strike="noStrike">
              <a:solidFill>
                <a:srgbClr val="000000"/>
              </a:solidFill>
              <a:latin typeface="ＭＳ Ｐゴシック"/>
              <a:ea typeface="ＭＳ Ｐゴシック"/>
            </a:rPr>
            <a:t>絶対参照</a:t>
          </a:r>
          <a:r>
            <a:rPr lang="ja-JP" altLang="en-US" sz="1100" b="0" i="0" strike="noStrike">
              <a:solidFill>
                <a:srgbClr val="000000"/>
              </a:solidFill>
              <a:latin typeface="ＭＳ Ｐゴシック"/>
              <a:ea typeface="ＭＳ Ｐゴシック"/>
            </a:rPr>
            <a:t>すると</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効率よくオートフィルできるようになります。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２）</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F19</a:t>
          </a:r>
          <a:r>
            <a:rPr lang="ja-JP" altLang="en-US" sz="1100" b="0" i="0" strike="noStrike">
              <a:solidFill>
                <a:srgbClr val="000000"/>
              </a:solidFill>
              <a:latin typeface="ＭＳ Ｐゴシック"/>
              <a:ea typeface="ＭＳ Ｐゴシック"/>
            </a:rPr>
            <a:t>セルに、消費税の税額を求めてください。 </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消費税の税額は、値引き後の金額 </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合計額－値引き総額</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 に</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10</a:t>
          </a:r>
          <a:r>
            <a:rPr lang="ja-JP" altLang="en-US" sz="1100" b="0" i="0" strike="noStrike">
              <a:solidFill>
                <a:srgbClr val="000000"/>
              </a:solidFill>
              <a:latin typeface="ＭＳ Ｐゴシック"/>
              <a:ea typeface="ＭＳ Ｐゴシック"/>
            </a:rPr>
            <a:t>％ を掛けたものとします。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３）</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F20</a:t>
          </a:r>
          <a:r>
            <a:rPr lang="ja-JP" altLang="en-US" sz="1100" b="0" i="0" strike="noStrike">
              <a:solidFill>
                <a:srgbClr val="000000"/>
              </a:solidFill>
              <a:latin typeface="ＭＳ Ｐゴシック"/>
              <a:ea typeface="ＭＳ Ｐゴシック"/>
            </a:rPr>
            <a:t>セルに  値引き後の金額と消費税を加算して 消費税込みの</a:t>
          </a:r>
          <a:br>
            <a:rPr lang="en-US" altLang="ja-JP" sz="1100" b="0" i="0" strike="noStrike">
              <a:solidFill>
                <a:srgbClr val="000000"/>
              </a:solidFill>
              <a:latin typeface="ＭＳ Ｐゴシック"/>
              <a:ea typeface="ＭＳ Ｐゴシック"/>
            </a:rPr>
          </a:br>
          <a:r>
            <a:rPr lang="ja-JP" altLang="en-US" sz="1100" b="0" i="0" strike="noStrike">
              <a:solidFill>
                <a:srgbClr val="000000"/>
              </a:solidFill>
              <a:latin typeface="ＭＳ Ｐゴシック"/>
              <a:ea typeface="ＭＳ Ｐゴシック"/>
            </a:rPr>
            <a:t>合計値段を求めてください。</a:t>
          </a:r>
        </a:p>
      </xdr:txBody>
    </xdr:sp>
    <xdr:clientData/>
  </xdr:oneCellAnchor>
  <xdr:twoCellAnchor editAs="oneCell">
    <xdr:from>
      <xdr:col>6</xdr:col>
      <xdr:colOff>619126</xdr:colOff>
      <xdr:row>15</xdr:row>
      <xdr:rowOff>95249</xdr:rowOff>
    </xdr:from>
    <xdr:to>
      <xdr:col>13</xdr:col>
      <xdr:colOff>104180</xdr:colOff>
      <xdr:row>32</xdr:row>
      <xdr:rowOff>142874</xdr:rowOff>
    </xdr:to>
    <xdr:pic>
      <xdr:nvPicPr>
        <xdr:cNvPr id="3" name="図 2">
          <a:extLst>
            <a:ext uri="{FF2B5EF4-FFF2-40B4-BE49-F238E27FC236}">
              <a16:creationId xmlns:a16="http://schemas.microsoft.com/office/drawing/2014/main" id="{E229DFE7-F1BE-45DC-B3C9-011C464D38C6}"/>
            </a:ext>
          </a:extLst>
        </xdr:cNvPr>
        <xdr:cNvPicPr>
          <a:picLocks noChangeAspect="1"/>
        </xdr:cNvPicPr>
      </xdr:nvPicPr>
      <xdr:blipFill>
        <a:blip xmlns:r="http://schemas.openxmlformats.org/officeDocument/2006/relationships" r:embed="rId1"/>
        <a:stretch>
          <a:fillRect/>
        </a:stretch>
      </xdr:blipFill>
      <xdr:spPr>
        <a:xfrm>
          <a:off x="5972176" y="2905124"/>
          <a:ext cx="4285654" cy="2981325"/>
        </a:xfrm>
        <a:prstGeom prst="rect">
          <a:avLst/>
        </a:prstGeom>
        <a:ln w="9525">
          <a:solidFill>
            <a:schemeClr val="tx1"/>
          </a:solidFill>
        </a:ln>
        <a:effectLst>
          <a:outerShdw blurRad="292100" dist="139700" dir="2700000" algn="tl" rotWithShape="0">
            <a:srgbClr val="333333">
              <a:alpha val="65000"/>
            </a:srgbClr>
          </a:outerShdw>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123824</xdr:colOff>
      <xdr:row>21</xdr:row>
      <xdr:rowOff>0</xdr:rowOff>
    </xdr:from>
    <xdr:ext cx="4513159" cy="1314745"/>
    <xdr:sp macro="" textlink="">
      <xdr:nvSpPr>
        <xdr:cNvPr id="14337" name="AutoShape 1">
          <a:extLst>
            <a:ext uri="{FF2B5EF4-FFF2-40B4-BE49-F238E27FC236}">
              <a16:creationId xmlns:a16="http://schemas.microsoft.com/office/drawing/2014/main" id="{00000000-0008-0000-0300-000001380000}"/>
            </a:ext>
          </a:extLst>
        </xdr:cNvPr>
        <xdr:cNvSpPr>
          <a:spLocks noChangeArrowheads="1"/>
        </xdr:cNvSpPr>
      </xdr:nvSpPr>
      <xdr:spPr bwMode="auto">
        <a:xfrm>
          <a:off x="123824" y="3686175"/>
          <a:ext cx="4513159" cy="1314745"/>
        </a:xfrm>
        <a:prstGeom prst="roundRect">
          <a:avLst>
            <a:gd name="adj" fmla="val 2176"/>
          </a:avLst>
        </a:prstGeom>
        <a:solidFill>
          <a:srgbClr val="CCFFFF">
            <a:alpha val="85001"/>
          </a:srgbClr>
        </a:solidFill>
        <a:ln w="19050">
          <a:solidFill>
            <a:srgbClr val="3366FF"/>
          </a:solidFill>
          <a:round/>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ＭＳ Ｐゴシック"/>
              <a:ea typeface="ＭＳ Ｐゴシック"/>
            </a:rPr>
            <a:t>これは ある電気店の売り上げ管理表です。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１）</a:t>
          </a: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baseline="0">
              <a:solidFill>
                <a:srgbClr val="000000"/>
              </a:solidFill>
              <a:latin typeface="ＭＳ Ｐゴシック"/>
              <a:ea typeface="ＭＳ Ｐゴシック"/>
            </a:rPr>
            <a:t>D</a:t>
          </a:r>
          <a:r>
            <a:rPr lang="ja-JP" altLang="en-US" sz="1100" b="0" i="0" strike="noStrike" baseline="0">
              <a:solidFill>
                <a:srgbClr val="000000"/>
              </a:solidFill>
              <a:latin typeface="ＭＳ Ｐゴシック"/>
              <a:ea typeface="ＭＳ Ｐゴシック"/>
            </a:rPr>
            <a:t>列の税込価格から、</a:t>
          </a:r>
          <a:r>
            <a:rPr lang="en-US" altLang="ja-JP" sz="1100" b="0" i="0" strike="noStrike" baseline="0">
              <a:solidFill>
                <a:srgbClr val="000000"/>
              </a:solidFill>
              <a:latin typeface="ＭＳ Ｐゴシック"/>
              <a:ea typeface="ＭＳ Ｐゴシック"/>
            </a:rPr>
            <a:t>C2</a:t>
          </a:r>
          <a:r>
            <a:rPr lang="ja-JP" altLang="en-US" sz="1100" b="0" i="0" strike="noStrike" baseline="0">
              <a:solidFill>
                <a:srgbClr val="000000"/>
              </a:solidFill>
              <a:latin typeface="ＭＳ Ｐゴシック"/>
              <a:ea typeface="ＭＳ Ｐゴシック"/>
            </a:rPr>
            <a:t>セルに記入された 割引率 のぶん割り引いた金額を</a:t>
          </a:r>
          <a:endParaRPr lang="en-US" altLang="ja-JP" sz="1100" b="0" i="0" strike="noStrike" baseline="0">
            <a:solidFill>
              <a:srgbClr val="000000"/>
            </a:solidFill>
            <a:latin typeface="ＭＳ Ｐゴシック"/>
            <a:ea typeface="ＭＳ Ｐゴシック"/>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100" b="0" i="0" strike="noStrike" baseline="0">
              <a:solidFill>
                <a:srgbClr val="000000"/>
              </a:solidFill>
              <a:latin typeface="ＭＳ Ｐゴシック"/>
              <a:ea typeface="ＭＳ Ｐゴシック"/>
            </a:rPr>
            <a:t>計算で求め、</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E</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列の</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割引後</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列に記入してください。</a:t>
          </a:r>
          <a:endParaRPr kumimoji="0" lang="en-US" altLang="ja-JP" sz="1100" b="0" i="0" u="none" strike="noStrike" kern="0" cap="none" spc="0" normalizeH="0" baseline="0" noProof="0">
            <a:ln>
              <a:noFill/>
            </a:ln>
            <a:solidFill>
              <a:srgbClr val="000000"/>
            </a:solidFill>
            <a:effectLst/>
            <a:uLnTx/>
            <a:uFillTx/>
            <a:latin typeface="ＭＳ Ｐゴシック"/>
            <a:ea typeface="+mn-ea"/>
            <a:cs typeface="+mn-cs"/>
          </a:endParaRPr>
        </a:p>
        <a:p>
          <a:pPr algn="l" rtl="0">
            <a:defRPr sz="1000"/>
          </a:pPr>
          <a:endParaRPr lang="en-US" altLang="ja-JP" sz="1100" b="0" i="0" strike="noStrike" baseline="0">
            <a:solidFill>
              <a:srgbClr val="000000"/>
            </a:solidFill>
            <a:latin typeface="ＭＳ Ｐゴシック"/>
            <a:ea typeface="ＭＳ Ｐゴシック"/>
          </a:endParaRPr>
        </a:p>
        <a:p>
          <a:pPr algn="l" rtl="0">
            <a:defRPr sz="1000"/>
          </a:pPr>
          <a:r>
            <a:rPr lang="en-US" altLang="ja-JP" sz="1100" b="1" i="0" strike="noStrike" baseline="0">
              <a:solidFill>
                <a:srgbClr val="000000"/>
              </a:solidFill>
              <a:latin typeface="ＭＳ Ｐゴシック"/>
              <a:ea typeface="ＭＳ Ｐゴシック"/>
            </a:rPr>
            <a:t>※</a:t>
          </a:r>
          <a:r>
            <a:rPr lang="en-US" altLang="ja-JP" sz="1100" b="0" i="0" strike="noStrike" baseline="0">
              <a:solidFill>
                <a:srgbClr val="000000"/>
              </a:solidFill>
              <a:latin typeface="ＭＳ Ｐゴシック"/>
              <a:ea typeface="ＭＳ Ｐゴシック"/>
            </a:rPr>
            <a:t> C2</a:t>
          </a:r>
          <a:r>
            <a:rPr lang="ja-JP" altLang="en-US" sz="1100" b="0" i="0" strike="noStrike" baseline="0">
              <a:solidFill>
                <a:srgbClr val="000000"/>
              </a:solidFill>
              <a:latin typeface="ＭＳ Ｐゴシック"/>
              <a:ea typeface="ＭＳ Ｐゴシック"/>
            </a:rPr>
            <a:t>セルの割引率を変更しても正しく計算されるよう設定してください。</a:t>
          </a:r>
          <a:endParaRPr lang="en-US" altLang="ja-JP" sz="1100" b="0" i="0" strike="noStrike" baseline="0">
            <a:solidFill>
              <a:srgbClr val="000000"/>
            </a:solidFill>
            <a:latin typeface="ＭＳ Ｐゴシック"/>
            <a:ea typeface="ＭＳ Ｐゴシック"/>
          </a:endParaRPr>
        </a:p>
      </xdr:txBody>
    </xdr:sp>
    <xdr:clientData/>
  </xdr:oneCellAnchor>
  <xdr:twoCellAnchor editAs="oneCell">
    <xdr:from>
      <xdr:col>6</xdr:col>
      <xdr:colOff>0</xdr:colOff>
      <xdr:row>8</xdr:row>
      <xdr:rowOff>0</xdr:rowOff>
    </xdr:from>
    <xdr:to>
      <xdr:col>13</xdr:col>
      <xdr:colOff>238828</xdr:colOff>
      <xdr:row>28</xdr:row>
      <xdr:rowOff>48113</xdr:rowOff>
    </xdr:to>
    <xdr:pic>
      <xdr:nvPicPr>
        <xdr:cNvPr id="3" name="図 2">
          <a:extLst>
            <a:ext uri="{FF2B5EF4-FFF2-40B4-BE49-F238E27FC236}">
              <a16:creationId xmlns:a16="http://schemas.microsoft.com/office/drawing/2014/main" id="{FF861DC2-E978-47CD-B9E8-B95F8C31B1C5}"/>
            </a:ext>
          </a:extLst>
        </xdr:cNvPr>
        <xdr:cNvPicPr>
          <a:picLocks noChangeAspect="1"/>
        </xdr:cNvPicPr>
      </xdr:nvPicPr>
      <xdr:blipFill>
        <a:blip xmlns:r="http://schemas.openxmlformats.org/officeDocument/2006/relationships" r:embed="rId1"/>
        <a:stretch>
          <a:fillRect/>
        </a:stretch>
      </xdr:blipFill>
      <xdr:spPr>
        <a:xfrm>
          <a:off x="5695950" y="1438275"/>
          <a:ext cx="5039428" cy="349616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oneCellAnchor>
    <xdr:from>
      <xdr:col>1</xdr:col>
      <xdr:colOff>0</xdr:colOff>
      <xdr:row>29</xdr:row>
      <xdr:rowOff>0</xdr:rowOff>
    </xdr:from>
    <xdr:ext cx="6129686" cy="1731085"/>
    <xdr:sp macro="" textlink="">
      <xdr:nvSpPr>
        <xdr:cNvPr id="4" name="AutoShape 1">
          <a:extLst>
            <a:ext uri="{FF2B5EF4-FFF2-40B4-BE49-F238E27FC236}">
              <a16:creationId xmlns:a16="http://schemas.microsoft.com/office/drawing/2014/main" id="{20FF33C7-C3CE-7642-A0B5-BA4BE1FA2C70}"/>
            </a:ext>
          </a:extLst>
        </xdr:cNvPr>
        <xdr:cNvSpPr>
          <a:spLocks noChangeArrowheads="1"/>
        </xdr:cNvSpPr>
      </xdr:nvSpPr>
      <xdr:spPr bwMode="auto">
        <a:xfrm>
          <a:off x="123825" y="5057775"/>
          <a:ext cx="6129686" cy="1731085"/>
        </a:xfrm>
        <a:prstGeom prst="roundRect">
          <a:avLst>
            <a:gd name="adj" fmla="val 2176"/>
          </a:avLst>
        </a:prstGeom>
        <a:ln>
          <a:headEnd/>
          <a:tailEnd/>
        </a:ln>
      </xdr:spPr>
      <xdr:style>
        <a:lnRef idx="2">
          <a:schemeClr val="accent3"/>
        </a:lnRef>
        <a:fillRef idx="1">
          <a:schemeClr val="lt1"/>
        </a:fillRef>
        <a:effectRef idx="0">
          <a:schemeClr val="accent3"/>
        </a:effectRef>
        <a:fontRef idx="minor">
          <a:schemeClr val="dk1"/>
        </a:fontRef>
      </xdr:style>
      <xdr:txBody>
        <a:bodyPr wrap="none" lIns="36000" tIns="36000" rIns="0" bIns="0" anchor="t" upright="1">
          <a:spAutoFit/>
        </a:bodyPr>
        <a:lstStyle/>
        <a:p>
          <a:pPr algn="l" rtl="0">
            <a:defRPr sz="1000"/>
          </a:pPr>
          <a:r>
            <a:rPr lang="ja-JP" altLang="en-US" sz="1100" b="1" i="0" strike="noStrike">
              <a:solidFill>
                <a:srgbClr val="000000"/>
              </a:solidFill>
              <a:latin typeface="ＭＳ Ｐゴシック"/>
              <a:ea typeface="ＭＳ Ｐゴシック"/>
            </a:rPr>
            <a:t>ヒント</a:t>
          </a:r>
          <a:endParaRPr lang="en-US" altLang="ja-JP" sz="1100" b="1"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r>
            <a:rPr lang="ja-JP" altLang="en-US" sz="1100" b="0" i="0" strike="noStrike">
              <a:solidFill>
                <a:srgbClr val="000000"/>
              </a:solidFill>
              <a:latin typeface="ＭＳ Ｐゴシック"/>
              <a:ea typeface="ＭＳ Ｐゴシック"/>
            </a:rPr>
            <a:t>割引の計算では、</a:t>
          </a:r>
          <a:r>
            <a:rPr lang="ja-JP" altLang="en-US" sz="1100" b="0" i="0">
              <a:solidFill>
                <a:schemeClr val="dk1"/>
              </a:solidFill>
              <a:effectLst/>
              <a:latin typeface="+mn-lt"/>
              <a:ea typeface="+mn-ea"/>
              <a:cs typeface="+mn-cs"/>
            </a:rPr>
            <a:t>元の値段「税込価格」から</a:t>
          </a:r>
          <a:r>
            <a:rPr lang="en" altLang="ja-JP" sz="1100" b="0" i="0">
              <a:solidFill>
                <a:schemeClr val="dk1"/>
              </a:solidFill>
              <a:effectLst/>
              <a:latin typeface="+mn-lt"/>
              <a:ea typeface="+mn-ea"/>
              <a:cs typeface="+mn-cs"/>
            </a:rPr>
            <a:t>C2</a:t>
          </a:r>
          <a:r>
            <a:rPr lang="ja-JP" altLang="en-US" sz="1100" b="0" i="0">
              <a:solidFill>
                <a:schemeClr val="dk1"/>
              </a:solidFill>
              <a:effectLst/>
              <a:latin typeface="+mn-lt"/>
              <a:ea typeface="+mn-ea"/>
              <a:cs typeface="+mn-cs"/>
            </a:rPr>
            <a:t>セルに書かれている「割引率」ぶん値引くことになります。</a:t>
          </a:r>
        </a:p>
        <a:p>
          <a:r>
            <a:rPr lang="ja-JP" altLang="en-US" sz="1100" b="0" i="0">
              <a:solidFill>
                <a:schemeClr val="dk1"/>
              </a:solidFill>
              <a:effectLst/>
              <a:latin typeface="+mn-lt"/>
              <a:ea typeface="+mn-ea"/>
              <a:cs typeface="+mn-cs"/>
            </a:rPr>
            <a:t>つまり以下のような式になるでしょう。 </a:t>
          </a:r>
          <a:endParaRPr lang="en-US" altLang="ja-JP" sz="1100" b="0" i="0">
            <a:solidFill>
              <a:schemeClr val="dk1"/>
            </a:solidFill>
            <a:effectLst/>
            <a:latin typeface="+mn-lt"/>
            <a:ea typeface="+mn-ea"/>
            <a:cs typeface="+mn-cs"/>
          </a:endParaRPr>
        </a:p>
        <a:p>
          <a:endParaRPr lang="ja-JP" altLang="en-US" sz="1100" b="0" i="0">
            <a:solidFill>
              <a:schemeClr val="dk1"/>
            </a:solidFill>
            <a:effectLst/>
            <a:latin typeface="+mn-lt"/>
            <a:ea typeface="+mn-ea"/>
            <a:cs typeface="+mn-cs"/>
          </a:endParaRPr>
        </a:p>
        <a:p>
          <a:r>
            <a:rPr lang="en-US" altLang="ja-JP" sz="1400" b="0" i="0">
              <a:solidFill>
                <a:schemeClr val="dk1"/>
              </a:solidFill>
              <a:effectLst/>
              <a:latin typeface="+mn-lt"/>
              <a:ea typeface="+mn-ea"/>
              <a:cs typeface="+mn-cs"/>
            </a:rPr>
            <a:t>= </a:t>
          </a:r>
          <a:r>
            <a:rPr lang="ja-JP" altLang="en-US" sz="1400" b="0" i="0">
              <a:solidFill>
                <a:schemeClr val="dk1"/>
              </a:solidFill>
              <a:effectLst/>
              <a:latin typeface="+mn-lt"/>
              <a:ea typeface="+mn-ea"/>
              <a:cs typeface="+mn-cs"/>
            </a:rPr>
            <a:t>税込価格 </a:t>
          </a:r>
          <a:r>
            <a:rPr lang="en-US" altLang="ja-JP" sz="1400" b="0" i="0">
              <a:solidFill>
                <a:schemeClr val="dk1"/>
              </a:solidFill>
              <a:effectLst/>
              <a:latin typeface="+mn-lt"/>
              <a:ea typeface="+mn-ea"/>
              <a:cs typeface="+mn-cs"/>
            </a:rPr>
            <a:t>- ( </a:t>
          </a:r>
          <a:r>
            <a:rPr lang="ja-JP" altLang="en-US" sz="1400" b="0" i="0">
              <a:solidFill>
                <a:schemeClr val="dk1"/>
              </a:solidFill>
              <a:effectLst/>
              <a:latin typeface="+mn-lt"/>
              <a:ea typeface="+mn-ea"/>
              <a:cs typeface="+mn-cs"/>
            </a:rPr>
            <a:t>税込価格 </a:t>
          </a:r>
          <a:r>
            <a:rPr lang="en-US" altLang="ja-JP" sz="1400" b="0" i="0">
              <a:solidFill>
                <a:schemeClr val="dk1"/>
              </a:solidFill>
              <a:effectLst/>
              <a:latin typeface="+mn-lt"/>
              <a:ea typeface="+mn-ea"/>
              <a:cs typeface="+mn-cs"/>
            </a:rPr>
            <a:t>× </a:t>
          </a:r>
          <a:r>
            <a:rPr lang="ja-JP" altLang="en-US" sz="1400" b="0" i="0">
              <a:solidFill>
                <a:schemeClr val="dk1"/>
              </a:solidFill>
              <a:effectLst/>
              <a:latin typeface="+mn-lt"/>
              <a:ea typeface="+mn-ea"/>
              <a:cs typeface="+mn-cs"/>
            </a:rPr>
            <a:t>割引率 </a:t>
          </a:r>
          <a:r>
            <a:rPr lang="en-US" altLang="ja-JP" sz="1400" b="0" i="0">
              <a:solidFill>
                <a:schemeClr val="dk1"/>
              </a:solidFill>
              <a:effectLst/>
              <a:latin typeface="+mn-lt"/>
              <a:ea typeface="+mn-ea"/>
              <a:cs typeface="+mn-cs"/>
            </a:rPr>
            <a:t>)</a:t>
          </a:r>
        </a:p>
        <a:p>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カッコはわかりやすいように付けましたが、無くても</a:t>
          </a:r>
          <a:r>
            <a:rPr lang="en" altLang="ja-JP" sz="1100" b="0" i="0">
              <a:solidFill>
                <a:schemeClr val="dk1"/>
              </a:solidFill>
              <a:effectLst/>
              <a:latin typeface="+mn-lt"/>
              <a:ea typeface="+mn-ea"/>
              <a:cs typeface="+mn-cs"/>
            </a:rPr>
            <a:t>OK</a:t>
          </a:r>
          <a:r>
            <a:rPr lang="ja-JP" altLang="en-US" sz="1100" b="0" i="0">
              <a:solidFill>
                <a:schemeClr val="dk1"/>
              </a:solidFill>
              <a:effectLst/>
              <a:latin typeface="+mn-lt"/>
              <a:ea typeface="+mn-ea"/>
              <a:cs typeface="+mn-cs"/>
            </a:rPr>
            <a:t>です。（掛け算が先に計算されるので問題なし）</a:t>
          </a:r>
          <a:endParaRPr lang="en-US" altLang="ja-JP" sz="1100" b="0"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100" b="0" i="0">
              <a:solidFill>
                <a:schemeClr val="dk1"/>
              </a:solidFill>
              <a:effectLst/>
              <a:latin typeface="+mn-lt"/>
              <a:ea typeface="+mn-ea"/>
              <a:cs typeface="+mn-cs"/>
            </a:rPr>
            <a:t>「割引率」は、常に同じセル </a:t>
          </a:r>
          <a:r>
            <a:rPr lang="en" altLang="ja-JP" sz="1100" b="0" i="0">
              <a:solidFill>
                <a:schemeClr val="dk1"/>
              </a:solidFill>
              <a:effectLst/>
              <a:latin typeface="+mn-lt"/>
              <a:ea typeface="+mn-ea"/>
              <a:cs typeface="+mn-cs"/>
            </a:rPr>
            <a:t>C2 </a:t>
          </a:r>
          <a:r>
            <a:rPr lang="ja-JP" altLang="en-US" sz="1100" b="0" i="0">
              <a:solidFill>
                <a:schemeClr val="dk1"/>
              </a:solidFill>
              <a:effectLst/>
              <a:latin typeface="+mn-lt"/>
              <a:ea typeface="+mn-ea"/>
              <a:cs typeface="+mn-cs"/>
            </a:rPr>
            <a:t>を参照するので、固定しておく必要があるでしょう。→ </a:t>
          </a:r>
          <a:r>
            <a:rPr lang="en-US" altLang="ja-JP" sz="1100" b="0" i="0">
              <a:solidFill>
                <a:schemeClr val="dk1"/>
              </a:solidFill>
              <a:effectLst/>
              <a:latin typeface="+mn-lt"/>
              <a:ea typeface="+mn-ea"/>
              <a:cs typeface="+mn-cs"/>
            </a:rPr>
            <a:t>$</a:t>
          </a:r>
          <a:r>
            <a:rPr lang="en" altLang="ja-JP" sz="1100" b="0" i="0">
              <a:solidFill>
                <a:schemeClr val="dk1"/>
              </a:solidFill>
              <a:effectLst/>
              <a:latin typeface="+mn-lt"/>
              <a:ea typeface="+mn-ea"/>
              <a:cs typeface="+mn-cs"/>
            </a:rPr>
            <a:t>C</a:t>
          </a:r>
          <a:r>
            <a:rPr lang="en-US" altLang="ja-JP" sz="1100" b="0" i="0">
              <a:solidFill>
                <a:schemeClr val="dk1"/>
              </a:solidFill>
              <a:effectLst/>
              <a:latin typeface="+mn-lt"/>
              <a:ea typeface="+mn-ea"/>
              <a:cs typeface="+mn-cs"/>
            </a:rPr>
            <a:t>$</a:t>
          </a:r>
          <a:r>
            <a:rPr lang="en" altLang="ja-JP" sz="1100" b="0" i="0">
              <a:solidFill>
                <a:schemeClr val="dk1"/>
              </a:solidFill>
              <a:effectLst/>
              <a:latin typeface="+mn-lt"/>
              <a:ea typeface="+mn-ea"/>
              <a:cs typeface="+mn-cs"/>
            </a:rPr>
            <a:t>2</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333375</xdr:colOff>
      <xdr:row>9</xdr:row>
      <xdr:rowOff>19050</xdr:rowOff>
    </xdr:from>
    <xdr:ext cx="5116713" cy="1173004"/>
    <xdr:sp macro="" textlink="">
      <xdr:nvSpPr>
        <xdr:cNvPr id="21505" name="Rectangle 1">
          <a:extLst>
            <a:ext uri="{FF2B5EF4-FFF2-40B4-BE49-F238E27FC236}">
              <a16:creationId xmlns:a16="http://schemas.microsoft.com/office/drawing/2014/main" id="{00000000-0008-0000-0400-000001540000}"/>
            </a:ext>
          </a:extLst>
        </xdr:cNvPr>
        <xdr:cNvSpPr>
          <a:spLocks noChangeArrowheads="1"/>
        </xdr:cNvSpPr>
      </xdr:nvSpPr>
      <xdr:spPr bwMode="auto">
        <a:xfrm>
          <a:off x="333375" y="2362200"/>
          <a:ext cx="5116713" cy="1173004"/>
        </a:xfrm>
        <a:prstGeom prst="rect">
          <a:avLst/>
        </a:prstGeom>
        <a:solidFill>
          <a:srgbClr val="CCFF99">
            <a:alpha val="80000"/>
          </a:srgbClr>
        </a:solidFill>
        <a:ln w="9525">
          <a:solidFill>
            <a:srgbClr val="000000"/>
          </a:solidFill>
          <a:miter lim="800000"/>
          <a:headEnd/>
          <a:tailEnd/>
        </a:ln>
      </xdr:spPr>
      <xdr:txBody>
        <a:bodyPr vertOverflow="clip" wrap="none" lIns="36000" tIns="36000" rIns="36000" bIns="36000" anchor="t" upright="1">
          <a:spAutoFit/>
        </a:bodyPr>
        <a:lstStyle/>
        <a:p>
          <a:pPr algn="l" rtl="0">
            <a:defRPr sz="1000"/>
          </a:pPr>
          <a:r>
            <a:rPr lang="ja-JP" altLang="en-US" sz="1100" b="0" i="0" strike="noStrike">
              <a:solidFill>
                <a:srgbClr val="000000"/>
              </a:solidFill>
              <a:latin typeface="ＭＳ Ｐゴシック"/>
              <a:ea typeface="ＭＳ Ｐゴシック"/>
            </a:rPr>
            <a:t>この表は ４つの工場で生産している製品の生産個数を表しています。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１）</a:t>
          </a:r>
          <a:r>
            <a:rPr lang="en-US" altLang="ja-JP" sz="1100" b="0" i="0" strike="noStrike">
              <a:solidFill>
                <a:srgbClr val="000000"/>
              </a:solidFill>
              <a:latin typeface="ＭＳ Ｐゴシック"/>
              <a:ea typeface="ＭＳ Ｐゴシック"/>
            </a:rPr>
            <a:t>H</a:t>
          </a:r>
          <a:r>
            <a:rPr lang="ja-JP" altLang="en-US" sz="1100" b="0" i="0" strike="noStrike">
              <a:solidFill>
                <a:srgbClr val="000000"/>
              </a:solidFill>
              <a:latin typeface="ＭＳ Ｐゴシック"/>
              <a:ea typeface="ＭＳ Ｐゴシック"/>
            </a:rPr>
            <a:t>列と</a:t>
          </a:r>
          <a:r>
            <a:rPr lang="en-US" altLang="ja-JP" sz="1100" b="0" i="0" strike="noStrike">
              <a:solidFill>
                <a:srgbClr val="000000"/>
              </a:solidFill>
              <a:latin typeface="ＭＳ Ｐゴシック"/>
              <a:ea typeface="ＭＳ Ｐゴシック"/>
            </a:rPr>
            <a:t>8</a:t>
          </a:r>
          <a:r>
            <a:rPr lang="ja-JP" altLang="en-US" sz="1100" b="0" i="0" strike="noStrike">
              <a:solidFill>
                <a:srgbClr val="000000"/>
              </a:solidFill>
              <a:latin typeface="ＭＳ Ｐゴシック"/>
              <a:ea typeface="ＭＳ Ｐゴシック"/>
            </a:rPr>
            <a:t>行目に、４月から９月までの工場ごとの合計、月ごとの合計を求めて下さい。</a:t>
          </a: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２）Ｉ列に工場全体の生産数に対して、各工場が占める割合を求めてください。</a:t>
          </a:r>
        </a:p>
        <a:p>
          <a:pPr algn="l" rtl="0">
            <a:defRPr sz="1000"/>
          </a:pPr>
          <a:r>
            <a:rPr lang="ja-JP" altLang="en-US" sz="1100" b="0" i="0" strike="noStrike">
              <a:solidFill>
                <a:srgbClr val="000000"/>
              </a:solidFill>
              <a:latin typeface="ＭＳ Ｐゴシック"/>
              <a:ea typeface="ＭＳ Ｐゴシック"/>
            </a:rPr>
            <a:t>    割合は ％表示とし、小数点第</a:t>
          </a:r>
          <a:r>
            <a:rPr lang="en-US" altLang="ja-JP" sz="1100" b="0" i="0" strike="noStrike">
              <a:solidFill>
                <a:srgbClr val="000000"/>
              </a:solidFill>
              <a:latin typeface="ＭＳ Ｐゴシック"/>
              <a:ea typeface="ＭＳ Ｐゴシック"/>
            </a:rPr>
            <a:t>1</a:t>
          </a:r>
          <a:r>
            <a:rPr lang="ja-JP" altLang="en-US" sz="1100" b="0" i="0" strike="noStrike">
              <a:solidFill>
                <a:srgbClr val="000000"/>
              </a:solidFill>
              <a:latin typeface="ＭＳ Ｐゴシック"/>
              <a:ea typeface="ＭＳ Ｐゴシック"/>
            </a:rPr>
            <a:t>位まで求めてください。 </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例</a:t>
          </a:r>
          <a:r>
            <a:rPr lang="en-US" altLang="ja-JP" sz="1100" b="0" i="0" strike="noStrike">
              <a:solidFill>
                <a:srgbClr val="000000"/>
              </a:solidFill>
              <a:latin typeface="ＭＳ Ｐゴシック"/>
              <a:ea typeface="ＭＳ Ｐゴシック"/>
            </a:rPr>
            <a:t>) 25.3%</a:t>
          </a:r>
          <a:endParaRPr lang="ja-JP" altLang="en-US" sz="1100" b="0" i="0" strike="noStrike">
            <a:solidFill>
              <a:srgbClr val="000000"/>
            </a:solidFill>
            <a:latin typeface="ＭＳ Ｐゴシック"/>
            <a:ea typeface="ＭＳ Ｐゴシック"/>
          </a:endParaRPr>
        </a:p>
      </xdr:txBody>
    </xdr:sp>
    <xdr:clientData/>
  </xdr:oneCellAnchor>
  <xdr:twoCellAnchor editAs="oneCell">
    <xdr:from>
      <xdr:col>10</xdr:col>
      <xdr:colOff>0</xdr:colOff>
      <xdr:row>2</xdr:row>
      <xdr:rowOff>0</xdr:rowOff>
    </xdr:from>
    <xdr:to>
      <xdr:col>18</xdr:col>
      <xdr:colOff>447675</xdr:colOff>
      <xdr:row>9</xdr:row>
      <xdr:rowOff>67307</xdr:rowOff>
    </xdr:to>
    <xdr:pic>
      <xdr:nvPicPr>
        <xdr:cNvPr id="23553" name="Picture 1">
          <a:extLst>
            <a:ext uri="{FF2B5EF4-FFF2-40B4-BE49-F238E27FC236}">
              <a16:creationId xmlns:a16="http://schemas.microsoft.com/office/drawing/2014/main" id="{00000000-0008-0000-0400-0000015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77100" y="390525"/>
          <a:ext cx="5934075" cy="2019932"/>
        </a:xfrm>
        <a:prstGeom prst="rect">
          <a:avLst/>
        </a:prstGeom>
        <a:ln>
          <a:noFill/>
        </a:ln>
        <a:effectLst>
          <a:outerShdw blurRad="292100" dist="139700" dir="2700000" algn="tl" rotWithShape="0">
            <a:srgbClr val="333333">
              <a:alpha val="65000"/>
            </a:srgbClr>
          </a:outerShdw>
        </a:effectLst>
      </xdr:spPr>
    </xdr:pic>
    <xdr:clientData/>
  </xdr:twoCellAnchor>
  <xdr:oneCellAnchor>
    <xdr:from>
      <xdr:col>0</xdr:col>
      <xdr:colOff>342900</xdr:colOff>
      <xdr:row>16</xdr:row>
      <xdr:rowOff>88900</xdr:rowOff>
    </xdr:from>
    <xdr:ext cx="5620504" cy="1630020"/>
    <xdr:sp macro="" textlink="">
      <xdr:nvSpPr>
        <xdr:cNvPr id="4" name="AutoShape 1">
          <a:extLst>
            <a:ext uri="{FF2B5EF4-FFF2-40B4-BE49-F238E27FC236}">
              <a16:creationId xmlns:a16="http://schemas.microsoft.com/office/drawing/2014/main" id="{0735BB2F-22D3-EC4C-833B-92422C90A07D}"/>
            </a:ext>
          </a:extLst>
        </xdr:cNvPr>
        <xdr:cNvSpPr>
          <a:spLocks noChangeArrowheads="1"/>
        </xdr:cNvSpPr>
      </xdr:nvSpPr>
      <xdr:spPr bwMode="auto">
        <a:xfrm>
          <a:off x="342900" y="3632200"/>
          <a:ext cx="5620504" cy="1630020"/>
        </a:xfrm>
        <a:prstGeom prst="roundRect">
          <a:avLst>
            <a:gd name="adj" fmla="val 2176"/>
          </a:avLst>
        </a:prstGeom>
        <a:ln>
          <a:headEnd/>
          <a:tailEnd/>
        </a:ln>
      </xdr:spPr>
      <xdr:style>
        <a:lnRef idx="2">
          <a:schemeClr val="accent3"/>
        </a:lnRef>
        <a:fillRef idx="1">
          <a:schemeClr val="lt1"/>
        </a:fillRef>
        <a:effectRef idx="0">
          <a:schemeClr val="accent3"/>
        </a:effectRef>
        <a:fontRef idx="minor">
          <a:schemeClr val="dk1"/>
        </a:fontRef>
      </xdr:style>
      <xdr:txBody>
        <a:bodyPr wrap="none" lIns="36000" tIns="36000" rIns="36000" bIns="36000" anchor="t" upright="1">
          <a:spAutoFit/>
        </a:bodyPr>
        <a:lstStyle/>
        <a:p>
          <a:pPr algn="l" rtl="0">
            <a:defRPr sz="1000"/>
          </a:pPr>
          <a:r>
            <a:rPr lang="ja-JP" altLang="en-US" sz="1100" b="1" i="0" strike="noStrike">
              <a:solidFill>
                <a:srgbClr val="000000"/>
              </a:solidFill>
              <a:latin typeface="ＭＳ Ｐゴシック"/>
              <a:ea typeface="ＭＳ Ｐゴシック"/>
            </a:rPr>
            <a:t>ヒント</a:t>
          </a:r>
          <a:endParaRPr lang="en-US" altLang="ja-JP" sz="1100" b="1"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r>
            <a:rPr lang="ja-JP" altLang="en-US" sz="1100" b="0" i="0">
              <a:solidFill>
                <a:schemeClr val="dk1"/>
              </a:solidFill>
              <a:effectLst/>
              <a:latin typeface="+mn-lt"/>
              <a:ea typeface="+mn-ea"/>
              <a:cs typeface="+mn-cs"/>
            </a:rPr>
            <a:t>例えば 工場</a:t>
          </a:r>
          <a:r>
            <a:rPr lang="en-US" altLang="ja-JP" sz="1100" b="0" i="0">
              <a:solidFill>
                <a:schemeClr val="dk1"/>
              </a:solidFill>
              <a:effectLst/>
              <a:latin typeface="+mn-lt"/>
              <a:ea typeface="+mn-ea"/>
              <a:cs typeface="+mn-cs"/>
            </a:rPr>
            <a:t>1 </a:t>
          </a:r>
          <a:r>
            <a:rPr lang="ja-JP" altLang="en-US" sz="1100" b="0" i="0">
              <a:solidFill>
                <a:schemeClr val="dk1"/>
              </a:solidFill>
              <a:effectLst/>
              <a:latin typeface="+mn-lt"/>
              <a:ea typeface="+mn-ea"/>
              <a:cs typeface="+mn-cs"/>
            </a:rPr>
            <a:t>の生産数が 全体の何</a:t>
          </a:r>
          <a:r>
            <a:rPr lang="en-US" altLang="ja-JP" sz="1100" b="0" i="0">
              <a:solidFill>
                <a:schemeClr val="dk1"/>
              </a:solidFill>
              <a:effectLst/>
              <a:latin typeface="+mn-lt"/>
              <a:ea typeface="+mn-ea"/>
              <a:cs typeface="+mn-cs"/>
            </a:rPr>
            <a:t>%</a:t>
          </a:r>
          <a:r>
            <a:rPr lang="ja-JP" altLang="en-US" sz="1100" b="0" i="0">
              <a:solidFill>
                <a:schemeClr val="dk1"/>
              </a:solidFill>
              <a:effectLst/>
              <a:latin typeface="+mn-lt"/>
              <a:ea typeface="+mn-ea"/>
              <a:cs typeface="+mn-cs"/>
            </a:rPr>
            <a:t>を占めているかは、以下の計算式で求められるでしょう。</a:t>
          </a:r>
        </a:p>
        <a:p>
          <a:endParaRPr lang="en-US" altLang="ja-JP" sz="1400" b="0" i="0">
            <a:solidFill>
              <a:schemeClr val="dk1"/>
            </a:solidFill>
            <a:effectLst/>
            <a:latin typeface="+mn-lt"/>
            <a:ea typeface="+mn-ea"/>
            <a:cs typeface="+mn-cs"/>
          </a:endParaRPr>
        </a:p>
        <a:p>
          <a:r>
            <a:rPr lang="en-US" altLang="ja-JP" sz="1400" b="0" i="0">
              <a:solidFill>
                <a:schemeClr val="dk1"/>
              </a:solidFill>
              <a:effectLst/>
              <a:latin typeface="+mn-lt"/>
              <a:ea typeface="+mn-ea"/>
              <a:cs typeface="+mn-cs"/>
            </a:rPr>
            <a:t>= </a:t>
          </a:r>
          <a:r>
            <a:rPr lang="ja-JP" altLang="en-US" sz="1400" b="0" i="0">
              <a:solidFill>
                <a:schemeClr val="dk1"/>
              </a:solidFill>
              <a:effectLst/>
              <a:latin typeface="+mn-lt"/>
              <a:ea typeface="+mn-ea"/>
              <a:cs typeface="+mn-cs"/>
            </a:rPr>
            <a:t>工場</a:t>
          </a:r>
          <a:r>
            <a:rPr lang="en-US" altLang="ja-JP" sz="1400" b="0" i="0">
              <a:solidFill>
                <a:schemeClr val="dk1"/>
              </a:solidFill>
              <a:effectLst/>
              <a:latin typeface="+mn-lt"/>
              <a:ea typeface="+mn-ea"/>
              <a:cs typeface="+mn-cs"/>
            </a:rPr>
            <a:t>1</a:t>
          </a:r>
          <a:r>
            <a:rPr lang="ja-JP" altLang="en-US" sz="1400" b="0" i="0">
              <a:solidFill>
                <a:schemeClr val="dk1"/>
              </a:solidFill>
              <a:effectLst/>
              <a:latin typeface="+mn-lt"/>
              <a:ea typeface="+mn-ea"/>
              <a:cs typeface="+mn-cs"/>
            </a:rPr>
            <a:t>の生産数 </a:t>
          </a:r>
          <a:r>
            <a:rPr lang="en-US" altLang="ja-JP" sz="1400" b="0" i="0">
              <a:solidFill>
                <a:schemeClr val="dk1"/>
              </a:solidFill>
              <a:effectLst/>
              <a:latin typeface="+mn-lt"/>
              <a:ea typeface="+mn-ea"/>
              <a:cs typeface="+mn-cs"/>
            </a:rPr>
            <a:t>÷ </a:t>
          </a:r>
          <a:r>
            <a:rPr lang="ja-JP" altLang="en-US" sz="1400" b="0" i="0">
              <a:solidFill>
                <a:schemeClr val="dk1"/>
              </a:solidFill>
              <a:effectLst/>
              <a:latin typeface="+mn-lt"/>
              <a:ea typeface="+mn-ea"/>
              <a:cs typeface="+mn-cs"/>
            </a:rPr>
            <a:t>全体の生産数</a:t>
          </a:r>
        </a:p>
        <a:p>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「全体の生産数」とは、</a:t>
          </a:r>
          <a:r>
            <a:rPr lang="en" altLang="ja-JP" sz="1100" b="0" i="0">
              <a:solidFill>
                <a:schemeClr val="dk1"/>
              </a:solidFill>
              <a:effectLst/>
              <a:latin typeface="+mn-lt"/>
              <a:ea typeface="+mn-ea"/>
              <a:cs typeface="+mn-cs"/>
            </a:rPr>
            <a:t>SUM</a:t>
          </a:r>
          <a:r>
            <a:rPr lang="ja-JP" altLang="en-US" sz="1100" b="0" i="0">
              <a:solidFill>
                <a:schemeClr val="dk1"/>
              </a:solidFill>
              <a:effectLst/>
              <a:latin typeface="+mn-lt"/>
              <a:ea typeface="+mn-ea"/>
              <a:cs typeface="+mn-cs"/>
            </a:rPr>
            <a:t>で求めた全工場の合計数で、</a:t>
          </a:r>
          <a:r>
            <a:rPr lang="en" altLang="ja-JP" sz="1100" b="0" i="0">
              <a:solidFill>
                <a:schemeClr val="dk1"/>
              </a:solidFill>
              <a:effectLst/>
              <a:latin typeface="+mn-lt"/>
              <a:ea typeface="+mn-ea"/>
              <a:cs typeface="+mn-cs"/>
            </a:rPr>
            <a:t>H8</a:t>
          </a:r>
          <a:r>
            <a:rPr lang="ja-JP" altLang="en-US" sz="1100" b="0" i="0">
              <a:solidFill>
                <a:schemeClr val="dk1"/>
              </a:solidFill>
              <a:effectLst/>
              <a:latin typeface="+mn-lt"/>
              <a:ea typeface="+mn-ea"/>
              <a:cs typeface="+mn-cs"/>
            </a:rPr>
            <a:t> セルに書かれます。</a:t>
          </a:r>
          <a:endParaRPr lang="en-US" altLang="ja-JP" sz="1100" b="0" i="0">
            <a:solidFill>
              <a:schemeClr val="dk1"/>
            </a:solidFill>
            <a:effectLst/>
            <a:latin typeface="+mn-lt"/>
            <a:ea typeface="+mn-ea"/>
            <a:cs typeface="+mn-cs"/>
          </a:endParaRPr>
        </a:p>
        <a:p>
          <a:r>
            <a:rPr lang="ja-JP" altLang="en-US" sz="1100" b="0" i="0">
              <a:solidFill>
                <a:schemeClr val="dk1"/>
              </a:solidFill>
              <a:effectLst/>
              <a:latin typeface="+mn-lt"/>
              <a:ea typeface="+mn-ea"/>
              <a:cs typeface="+mn-cs"/>
            </a:rPr>
            <a:t>必ず </a:t>
          </a:r>
          <a:r>
            <a:rPr lang="en" altLang="ja-JP" sz="1100" b="0" i="0">
              <a:solidFill>
                <a:schemeClr val="dk1"/>
              </a:solidFill>
              <a:effectLst/>
              <a:latin typeface="+mn-lt"/>
              <a:ea typeface="+mn-ea"/>
              <a:cs typeface="+mn-cs"/>
            </a:rPr>
            <a:t>H8</a:t>
          </a:r>
          <a:r>
            <a:rPr lang="ja-JP" altLang="en-US" sz="1100" b="0" i="0">
              <a:solidFill>
                <a:schemeClr val="dk1"/>
              </a:solidFill>
              <a:effectLst/>
              <a:latin typeface="+mn-lt"/>
              <a:ea typeface="+mn-ea"/>
              <a:cs typeface="+mn-cs"/>
            </a:rPr>
            <a:t> セルを参照するので、固定しておく必要があるでしょう。 → </a:t>
          </a:r>
          <a:r>
            <a:rPr lang="en-US" altLang="ja-JP" sz="1100" b="0" i="0">
              <a:solidFill>
                <a:schemeClr val="dk1"/>
              </a:solidFill>
              <a:effectLst/>
              <a:latin typeface="+mn-lt"/>
              <a:ea typeface="+mn-ea"/>
              <a:cs typeface="+mn-cs"/>
            </a:rPr>
            <a:t>$</a:t>
          </a:r>
          <a:r>
            <a:rPr lang="en" altLang="ja-JP" sz="1100" b="0" i="0">
              <a:solidFill>
                <a:schemeClr val="dk1"/>
              </a:solidFill>
              <a:effectLst/>
              <a:latin typeface="+mn-lt"/>
              <a:ea typeface="+mn-ea"/>
              <a:cs typeface="+mn-cs"/>
            </a:rPr>
            <a:t>H$8</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0</xdr:colOff>
      <xdr:row>3</xdr:row>
      <xdr:rowOff>0</xdr:rowOff>
    </xdr:from>
    <xdr:ext cx="4407031" cy="1906538"/>
    <xdr:sp macro="" textlink="">
      <xdr:nvSpPr>
        <xdr:cNvPr id="2" name="Rectangle 1">
          <a:extLst>
            <a:ext uri="{FF2B5EF4-FFF2-40B4-BE49-F238E27FC236}">
              <a16:creationId xmlns:a16="http://schemas.microsoft.com/office/drawing/2014/main" id="{247F3710-8E85-49CD-B892-7F4A783C4876}"/>
            </a:ext>
          </a:extLst>
        </xdr:cNvPr>
        <xdr:cNvSpPr>
          <a:spLocks noChangeArrowheads="1"/>
        </xdr:cNvSpPr>
      </xdr:nvSpPr>
      <xdr:spPr bwMode="auto">
        <a:xfrm>
          <a:off x="5153025" y="514350"/>
          <a:ext cx="4407031" cy="1906538"/>
        </a:xfrm>
        <a:prstGeom prst="rect">
          <a:avLst/>
        </a:prstGeom>
        <a:solidFill>
          <a:srgbClr val="CCFF99">
            <a:alpha val="80000"/>
          </a:srgbClr>
        </a:solidFill>
        <a:ln w="9525">
          <a:solidFill>
            <a:srgbClr val="000000"/>
          </a:solidFill>
          <a:miter lim="800000"/>
          <a:headEnd/>
          <a:tailEnd/>
        </a:ln>
      </xdr:spPr>
      <xdr:txBody>
        <a:bodyPr vertOverflow="clip" wrap="none" lIns="36000" tIns="36000" rIns="36000" bIns="36000" anchor="t" upright="1">
          <a:spAutoFit/>
        </a:bodyPr>
        <a:lstStyle/>
        <a:p>
          <a:pPr algn="l" rtl="0">
            <a:defRPr sz="1000"/>
          </a:pPr>
          <a:r>
            <a:rPr lang="ja-JP" altLang="en-US" sz="1100" b="0" i="0" strike="noStrike">
              <a:solidFill>
                <a:srgbClr val="000000"/>
              </a:solidFill>
              <a:latin typeface="ＭＳ Ｐゴシック"/>
              <a:ea typeface="ＭＳ Ｐゴシック"/>
            </a:rPr>
            <a:t>この表はある店舗のアルバイト代計算用の表です。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１） 次の計算式を元に各メンバーのアルバイト代を計算してください。</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・勤務日数 ＝ 期日－開始日＋１</a:t>
          </a:r>
          <a:r>
            <a:rPr lang="ja-JP" altLang="en-US" sz="1100" b="0" i="0" strike="noStrike" baseline="0">
              <a:solidFill>
                <a:srgbClr val="000000"/>
              </a:solidFill>
              <a:latin typeface="ＭＳ Ｐゴシック"/>
              <a:ea typeface="ＭＳ Ｐゴシック"/>
            </a:rPr>
            <a:t>  （開始日は</a:t>
          </a:r>
          <a:r>
            <a:rPr lang="en-US" altLang="ja-JP" sz="1100" b="0" i="0" strike="noStrike" baseline="0">
              <a:solidFill>
                <a:srgbClr val="000000"/>
              </a:solidFill>
              <a:latin typeface="ＭＳ Ｐゴシック"/>
              <a:ea typeface="ＭＳ Ｐゴシック"/>
            </a:rPr>
            <a:t>C12</a:t>
          </a:r>
          <a:r>
            <a:rPr lang="ja-JP" altLang="en-US" sz="1100" b="0" i="0" strike="noStrike" baseline="0">
              <a:solidFill>
                <a:srgbClr val="000000"/>
              </a:solidFill>
              <a:latin typeface="ＭＳ Ｐゴシック"/>
              <a:ea typeface="ＭＳ Ｐゴシック"/>
            </a:rPr>
            <a:t>セルを使用してください）</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・金額 ＝ 勤務日数</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日給           </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日給は</a:t>
          </a:r>
          <a:r>
            <a:rPr lang="en-US" altLang="ja-JP" sz="1100" b="0" i="0" strike="noStrike">
              <a:solidFill>
                <a:srgbClr val="000000"/>
              </a:solidFill>
              <a:latin typeface="ＭＳ Ｐゴシック"/>
              <a:ea typeface="ＭＳ Ｐゴシック"/>
            </a:rPr>
            <a:t>C13</a:t>
          </a:r>
          <a:r>
            <a:rPr lang="ja-JP" altLang="en-US" sz="1100" b="0" i="0" strike="noStrike">
              <a:solidFill>
                <a:srgbClr val="000000"/>
              </a:solidFill>
              <a:latin typeface="ＭＳ Ｐゴシック"/>
              <a:ea typeface="ＭＳ Ｐゴシック"/>
            </a:rPr>
            <a:t>セルを使用してください</a:t>
          </a:r>
          <a:r>
            <a:rPr lang="en-US" altLang="ja-JP" sz="1100" b="0" i="0" strike="noStrike">
              <a:solidFill>
                <a:srgbClr val="000000"/>
              </a:solidFill>
              <a:latin typeface="ＭＳ Ｐゴシック"/>
              <a:ea typeface="ＭＳ Ｐゴシック"/>
            </a:rPr>
            <a:t>)</a:t>
          </a:r>
        </a:p>
        <a:p>
          <a:pPr algn="l" rtl="0">
            <a:defRPr sz="1000"/>
          </a:pPr>
          <a:r>
            <a:rPr lang="ja-JP" altLang="en-US" sz="1100" b="0" i="0" strike="noStrike">
              <a:solidFill>
                <a:srgbClr val="000000"/>
              </a:solidFill>
              <a:latin typeface="ＭＳ Ｐゴシック"/>
              <a:ea typeface="ＭＳ Ｐゴシック"/>
            </a:rPr>
            <a:t>・税金 ＝金額</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税率                   </a:t>
          </a: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税率は</a:t>
          </a:r>
          <a:r>
            <a:rPr lang="en-US" altLang="ja-JP" sz="1100" b="0" i="0" strike="noStrike">
              <a:solidFill>
                <a:srgbClr val="000000"/>
              </a:solidFill>
              <a:latin typeface="ＭＳ Ｐゴシック"/>
              <a:ea typeface="ＭＳ Ｐゴシック"/>
            </a:rPr>
            <a:t>C14</a:t>
          </a:r>
          <a:r>
            <a:rPr lang="ja-JP" altLang="en-US" sz="1100" b="0" i="0" strike="noStrike">
              <a:solidFill>
                <a:srgbClr val="000000"/>
              </a:solidFill>
              <a:latin typeface="ＭＳ Ｐゴシック"/>
              <a:ea typeface="ＭＳ Ｐゴシック"/>
            </a:rPr>
            <a:t>セルを使用してください</a:t>
          </a:r>
          <a:r>
            <a:rPr lang="en-US" altLang="ja-JP" sz="1100" b="0" i="0" strike="noStrike">
              <a:solidFill>
                <a:srgbClr val="000000"/>
              </a:solidFill>
              <a:latin typeface="ＭＳ Ｐゴシック"/>
              <a:ea typeface="ＭＳ Ｐゴシック"/>
            </a:rPr>
            <a:t>)</a:t>
          </a:r>
        </a:p>
        <a:p>
          <a:pPr algn="l" rtl="0">
            <a:defRPr sz="1000"/>
          </a:pPr>
          <a:r>
            <a:rPr lang="ja-JP" altLang="en-US" sz="1100" b="0" i="0" strike="noStrike">
              <a:solidFill>
                <a:srgbClr val="000000"/>
              </a:solidFill>
              <a:latin typeface="ＭＳ Ｐゴシック"/>
              <a:ea typeface="ＭＳ Ｐゴシック"/>
            </a:rPr>
            <a:t>・支給金額 ＝ 金額 － 税金</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２） </a:t>
          </a:r>
          <a:r>
            <a:rPr lang="en-US" altLang="ja-JP" sz="1100" b="0" i="0" strike="noStrike">
              <a:solidFill>
                <a:srgbClr val="000000"/>
              </a:solidFill>
              <a:latin typeface="ＭＳ Ｐゴシック"/>
              <a:ea typeface="ＭＳ Ｐゴシック"/>
            </a:rPr>
            <a:t>10</a:t>
          </a:r>
          <a:r>
            <a:rPr lang="ja-JP" altLang="en-US" sz="1100" b="0" i="0" strike="noStrike">
              <a:solidFill>
                <a:srgbClr val="000000"/>
              </a:solidFill>
              <a:latin typeface="ＭＳ Ｐゴシック"/>
              <a:ea typeface="ＭＳ Ｐゴシック"/>
            </a:rPr>
            <a:t>行目の合計金額を、関数を使って計算してください。</a:t>
          </a:r>
        </a:p>
      </xdr:txBody>
    </xdr:sp>
    <xdr:clientData/>
  </xdr:oneCellAnchor>
  <xdr:twoCellAnchor editAs="oneCell">
    <xdr:from>
      <xdr:col>8</xdr:col>
      <xdr:colOff>0</xdr:colOff>
      <xdr:row>15</xdr:row>
      <xdr:rowOff>9191</xdr:rowOff>
    </xdr:from>
    <xdr:to>
      <xdr:col>14</xdr:col>
      <xdr:colOff>419733</xdr:colOff>
      <xdr:row>29</xdr:row>
      <xdr:rowOff>0</xdr:rowOff>
    </xdr:to>
    <xdr:pic>
      <xdr:nvPicPr>
        <xdr:cNvPr id="3" name="図 2">
          <a:extLst>
            <a:ext uri="{FF2B5EF4-FFF2-40B4-BE49-F238E27FC236}">
              <a16:creationId xmlns:a16="http://schemas.microsoft.com/office/drawing/2014/main" id="{1C9A65E2-8810-4A53-AA42-5EFFEED34515}"/>
            </a:ext>
          </a:extLst>
        </xdr:cNvPr>
        <xdr:cNvPicPr>
          <a:picLocks noChangeAspect="1"/>
        </xdr:cNvPicPr>
      </xdr:nvPicPr>
      <xdr:blipFill>
        <a:blip xmlns:r="http://schemas.openxmlformats.org/officeDocument/2006/relationships" r:embed="rId1"/>
        <a:stretch>
          <a:fillRect/>
        </a:stretch>
      </xdr:blipFill>
      <xdr:spPr>
        <a:xfrm>
          <a:off x="5153025" y="2599991"/>
          <a:ext cx="4534533" cy="2391109"/>
        </a:xfrm>
        <a:prstGeom prst="rect">
          <a:avLst/>
        </a:prstGeom>
        <a:ln w="12700">
          <a:solidFill>
            <a:schemeClr val="tx1"/>
          </a:solidFill>
        </a:ln>
        <a:effectLst>
          <a:outerShdw blurRad="292100" dist="139700" dir="2700000" algn="tl" rotWithShape="0">
            <a:srgbClr val="333333">
              <a:alpha val="65000"/>
            </a:srgbClr>
          </a:outerShdw>
        </a:effec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12</xdr:col>
      <xdr:colOff>161925</xdr:colOff>
      <xdr:row>2</xdr:row>
      <xdr:rowOff>38100</xdr:rowOff>
    </xdr:from>
    <xdr:ext cx="5620524" cy="2742203"/>
    <xdr:sp macro="" textlink="">
      <xdr:nvSpPr>
        <xdr:cNvPr id="12289" name="AutoShape 1">
          <a:extLst>
            <a:ext uri="{FF2B5EF4-FFF2-40B4-BE49-F238E27FC236}">
              <a16:creationId xmlns:a16="http://schemas.microsoft.com/office/drawing/2014/main" id="{00000000-0008-0000-0600-000001300000}"/>
            </a:ext>
          </a:extLst>
        </xdr:cNvPr>
        <xdr:cNvSpPr>
          <a:spLocks noChangeArrowheads="1"/>
        </xdr:cNvSpPr>
      </xdr:nvSpPr>
      <xdr:spPr bwMode="auto">
        <a:xfrm>
          <a:off x="9058275" y="381000"/>
          <a:ext cx="5620524" cy="2742203"/>
        </a:xfrm>
        <a:prstGeom prst="roundRect">
          <a:avLst>
            <a:gd name="adj" fmla="val 7694"/>
          </a:avLst>
        </a:prstGeom>
        <a:solidFill>
          <a:srgbClr val="FFFF99">
            <a:alpha val="85001"/>
          </a:srgbClr>
        </a:solidFill>
        <a:ln w="19050">
          <a:solidFill>
            <a:srgbClr val="FF9900"/>
          </a:solidFill>
          <a:round/>
          <a:headEnd/>
          <a:tailEnd/>
        </a:ln>
      </xdr:spPr>
      <xdr:txBody>
        <a:bodyPr wrap="none" lIns="36000" tIns="36000" rIns="36000" bIns="36000" anchor="t" upright="1">
          <a:spAutoFit/>
        </a:bodyPr>
        <a:lstStyle/>
        <a:p>
          <a:pPr algn="l" rtl="0">
            <a:defRPr sz="1000"/>
          </a:pPr>
          <a:r>
            <a:rPr lang="ja-JP" altLang="en-US" sz="1100" b="0" i="0" strike="noStrike">
              <a:solidFill>
                <a:srgbClr val="000000"/>
              </a:solidFill>
              <a:latin typeface="ＭＳ Ｐゴシック"/>
              <a:ea typeface="ＭＳ Ｐゴシック"/>
            </a:rPr>
            <a:t>この表は、あるクラスの５科目テストの点数表です。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１）</a:t>
          </a:r>
          <a:endParaRPr kumimoji="0" lang="en-US" altLang="ja-JP" sz="1100" b="0" i="0" u="none" strike="noStrike" kern="0" cap="none" spc="0" normalizeH="0" baseline="0" noProof="0">
            <a:ln>
              <a:noFill/>
            </a:ln>
            <a:solidFill>
              <a:srgbClr val="000000"/>
            </a:solidFill>
            <a:effectLst/>
            <a:uLnTx/>
            <a:uFillTx/>
            <a:latin typeface="ＭＳ Ｐゴシック"/>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RANK</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関数</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  RANK.EQ( ) ]</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を使用して、</a:t>
          </a:r>
          <a:r>
            <a:rPr lang="en-US" altLang="ja-JP" sz="1100" b="0" i="0" strike="noStrike">
              <a:solidFill>
                <a:srgbClr val="000000"/>
              </a:solidFill>
              <a:latin typeface="ＭＳ Ｐゴシック"/>
              <a:ea typeface="ＭＳ Ｐゴシック"/>
            </a:rPr>
            <a:t>H</a:t>
          </a:r>
          <a:r>
            <a:rPr lang="ja-JP" altLang="en-US" sz="1100" b="0" i="0" strike="noStrike">
              <a:solidFill>
                <a:srgbClr val="000000"/>
              </a:solidFill>
              <a:latin typeface="ＭＳ Ｐゴシック"/>
              <a:ea typeface="ＭＳ Ｐゴシック"/>
            </a:rPr>
            <a:t>列に国語におけるクラス内順位表を求めてください。</a:t>
          </a:r>
          <a:endParaRPr lang="en-US" altLang="ja-JP" sz="1100" b="0"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altLang="ja-JP" sz="1100" b="0"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２）</a:t>
          </a:r>
          <a:endParaRPr lang="en-US" altLang="ja-JP" sz="1100" b="0" i="0" strike="noStrike">
            <a:solidFill>
              <a:srgbClr val="000000"/>
            </a:solidFill>
            <a:latin typeface="ＭＳ Ｐゴシック"/>
            <a:ea typeface="ＭＳ Ｐゴシック"/>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1100" b="0" i="0" strike="noStrike">
              <a:solidFill>
                <a:srgbClr val="000000"/>
              </a:solidFill>
              <a:latin typeface="ＭＳ Ｐゴシック"/>
              <a:ea typeface="ＭＳ Ｐゴシック"/>
            </a:rPr>
            <a:t>同様に他の科目もクラス内順位表を求めてください。</a:t>
          </a:r>
        </a:p>
        <a:p>
          <a:pPr algn="l" rtl="0">
            <a:defRPr sz="1000"/>
          </a:pPr>
          <a:r>
            <a:rPr lang="ja-JP" altLang="en-US" sz="1100" b="0" i="0" strike="noStrike">
              <a:solidFill>
                <a:srgbClr val="000000"/>
              </a:solidFill>
              <a:latin typeface="ＭＳ Ｐゴシック"/>
              <a:ea typeface="ＭＳ Ｐゴシック"/>
            </a:rPr>
            <a:t>（</a:t>
          </a:r>
          <a:r>
            <a:rPr lang="ja-JP" altLang="en-US" sz="1100" b="1" i="0" strike="noStrike">
              <a:solidFill>
                <a:srgbClr val="000000"/>
              </a:solidFill>
              <a:latin typeface="ＭＳ Ｐゴシック"/>
              <a:ea typeface="ＭＳ Ｐゴシック"/>
            </a:rPr>
            <a:t>複合参照</a:t>
          </a:r>
          <a:r>
            <a:rPr lang="ja-JP" altLang="en-US" sz="1100" b="0" i="0" strike="noStrike">
              <a:solidFill>
                <a:srgbClr val="000000"/>
              </a:solidFill>
              <a:latin typeface="ＭＳ Ｐゴシック"/>
              <a:ea typeface="ＭＳ Ｐゴシック"/>
            </a:rPr>
            <a:t>を使えば、別科目もすばやくオートフィルできます。）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参考</a:t>
          </a:r>
          <a:r>
            <a:rPr lang="en-US" altLang="ja-JP" sz="1100" b="0" i="0" strike="noStrike">
              <a:solidFill>
                <a:srgbClr val="000000"/>
              </a:solidFill>
              <a:latin typeface="ＭＳ Ｐゴシック"/>
              <a:ea typeface="ＭＳ Ｐゴシック"/>
            </a:rPr>
            <a:t>)</a:t>
          </a:r>
        </a:p>
        <a:p>
          <a:pPr algn="l" rtl="0">
            <a:defRPr sz="1000"/>
          </a:pPr>
          <a:r>
            <a:rPr lang="ja-JP" altLang="en-US" sz="1100" b="0" i="0" strike="noStrike">
              <a:solidFill>
                <a:srgbClr val="000000"/>
              </a:solidFill>
              <a:latin typeface="ＭＳ ゴシック" pitchFamily="49" charset="-128"/>
              <a:ea typeface="ＭＳ ゴシック" pitchFamily="49" charset="-128"/>
            </a:rPr>
            <a:t>国語の範囲   </a:t>
          </a:r>
          <a:r>
            <a:rPr lang="en-US" altLang="ja-JP" sz="1100" b="0" i="0" strike="noStrike">
              <a:solidFill>
                <a:srgbClr val="000000"/>
              </a:solidFill>
              <a:latin typeface="ＭＳ ゴシック" pitchFamily="49" charset="-128"/>
              <a:ea typeface="ＭＳ ゴシック" pitchFamily="49" charset="-128"/>
            </a:rPr>
            <a:t>C3 </a:t>
          </a:r>
          <a:r>
            <a:rPr lang="ja-JP" altLang="en-US" sz="1100" b="0" i="0" strike="noStrike">
              <a:solidFill>
                <a:srgbClr val="000000"/>
              </a:solidFill>
              <a:latin typeface="ＭＳ ゴシック" pitchFamily="49" charset="-128"/>
              <a:ea typeface="ＭＳ ゴシック" pitchFamily="49" charset="-128"/>
            </a:rPr>
            <a:t>～ </a:t>
          </a:r>
          <a:r>
            <a:rPr lang="en-US" altLang="ja-JP" sz="1100" b="0" i="0" strike="noStrike">
              <a:solidFill>
                <a:srgbClr val="000000"/>
              </a:solidFill>
              <a:latin typeface="ＭＳ ゴシック" pitchFamily="49" charset="-128"/>
              <a:ea typeface="ＭＳ ゴシック" pitchFamily="49" charset="-128"/>
            </a:rPr>
            <a:t>C28     </a:t>
          </a:r>
          <a:r>
            <a:rPr lang="ja-JP" altLang="en-US" sz="1100" b="0" i="0" strike="noStrike">
              <a:solidFill>
                <a:srgbClr val="000000"/>
              </a:solidFill>
              <a:latin typeface="ＭＳ ゴシック" pitchFamily="49" charset="-128"/>
              <a:ea typeface="ＭＳ ゴシック" pitchFamily="49" charset="-128"/>
            </a:rPr>
            <a:t>← 複合参照を使って</a:t>
          </a:r>
          <a:endParaRPr lang="en-US" altLang="ja-JP" sz="1100" b="0" i="0" strike="noStrike">
            <a:solidFill>
              <a:srgbClr val="000000"/>
            </a:solidFill>
            <a:latin typeface="ＭＳ ゴシック" pitchFamily="49" charset="-128"/>
            <a:ea typeface="ＭＳ ゴシック" pitchFamily="49" charset="-128"/>
          </a:endParaRPr>
        </a:p>
        <a:p>
          <a:pPr algn="l" rtl="0">
            <a:defRPr sz="1000"/>
          </a:pPr>
          <a:r>
            <a:rPr lang="ja-JP" altLang="en-US" sz="1100" b="0" i="0" strike="noStrike">
              <a:solidFill>
                <a:srgbClr val="000000"/>
              </a:solidFill>
              <a:latin typeface="ＭＳ ゴシック" pitchFamily="49" charset="-128"/>
              <a:ea typeface="ＭＳ ゴシック" pitchFamily="49" charset="-128"/>
            </a:rPr>
            <a:t>数学の範囲   </a:t>
          </a:r>
          <a:r>
            <a:rPr lang="en-US" altLang="ja-JP" sz="1100" b="0" i="0" strike="noStrike">
              <a:solidFill>
                <a:srgbClr val="000000"/>
              </a:solidFill>
              <a:latin typeface="ＭＳ ゴシック" pitchFamily="49" charset="-128"/>
              <a:ea typeface="ＭＳ ゴシック" pitchFamily="49" charset="-128"/>
            </a:rPr>
            <a:t>D3 </a:t>
          </a:r>
          <a:r>
            <a:rPr lang="ja-JP" altLang="en-US" sz="1100" b="0" i="0" strike="noStrike">
              <a:solidFill>
                <a:srgbClr val="000000"/>
              </a:solidFill>
              <a:latin typeface="ＭＳ ゴシック" pitchFamily="49" charset="-128"/>
              <a:ea typeface="ＭＳ ゴシック" pitchFamily="49" charset="-128"/>
            </a:rPr>
            <a:t>～ </a:t>
          </a:r>
          <a:r>
            <a:rPr lang="en-US" altLang="ja-JP" sz="1100" b="0" i="0" strike="noStrike">
              <a:solidFill>
                <a:srgbClr val="000000"/>
              </a:solidFill>
              <a:latin typeface="ＭＳ ゴシック" pitchFamily="49" charset="-128"/>
              <a:ea typeface="ＭＳ ゴシック" pitchFamily="49" charset="-128"/>
            </a:rPr>
            <a:t>D28        </a:t>
          </a:r>
          <a:r>
            <a:rPr lang="ja-JP" altLang="en-US" sz="1100" b="0" i="0" strike="noStrike">
              <a:solidFill>
                <a:srgbClr val="000000"/>
              </a:solidFill>
              <a:latin typeface="ＭＳ ゴシック" pitchFamily="49" charset="-128"/>
              <a:ea typeface="ＭＳ ゴシック" pitchFamily="49" charset="-128"/>
            </a:rPr>
            <a:t>効率良くオートフィル</a:t>
          </a:r>
          <a:endParaRPr lang="en-US" altLang="ja-JP" sz="1100" b="0" i="0" strike="noStrike">
            <a:solidFill>
              <a:srgbClr val="000000"/>
            </a:solidFill>
            <a:latin typeface="ＭＳ ゴシック" pitchFamily="49" charset="-128"/>
            <a:ea typeface="ＭＳ ゴシック" pitchFamily="49" charset="-128"/>
          </a:endParaRPr>
        </a:p>
        <a:p>
          <a:pPr algn="l" rtl="0">
            <a:defRPr sz="1000"/>
          </a:pPr>
          <a:r>
            <a:rPr lang="ja-JP" altLang="en-US" sz="1100" b="0" i="0" strike="noStrike">
              <a:solidFill>
                <a:srgbClr val="000000"/>
              </a:solidFill>
              <a:latin typeface="ＭＳ ゴシック" pitchFamily="49" charset="-128"/>
              <a:ea typeface="ＭＳ ゴシック" pitchFamily="49" charset="-128"/>
            </a:rPr>
            <a:t>英語の範囲   </a:t>
          </a:r>
          <a:r>
            <a:rPr lang="en-US" altLang="ja-JP" sz="1100" b="0" i="0" strike="noStrike">
              <a:solidFill>
                <a:srgbClr val="000000"/>
              </a:solidFill>
              <a:latin typeface="ＭＳ ゴシック" pitchFamily="49" charset="-128"/>
              <a:ea typeface="ＭＳ ゴシック" pitchFamily="49" charset="-128"/>
            </a:rPr>
            <a:t>E3 </a:t>
          </a:r>
          <a:r>
            <a:rPr lang="ja-JP" altLang="en-US" sz="1100" b="0" i="0" strike="noStrike">
              <a:solidFill>
                <a:srgbClr val="000000"/>
              </a:solidFill>
              <a:latin typeface="ＭＳ ゴシック" pitchFamily="49" charset="-128"/>
              <a:ea typeface="ＭＳ ゴシック" pitchFamily="49" charset="-128"/>
            </a:rPr>
            <a:t>～ </a:t>
          </a:r>
          <a:r>
            <a:rPr lang="en-US" altLang="ja-JP" sz="1100" b="0" i="0" strike="noStrike">
              <a:solidFill>
                <a:srgbClr val="000000"/>
              </a:solidFill>
              <a:latin typeface="ＭＳ ゴシック" pitchFamily="49" charset="-128"/>
              <a:ea typeface="ＭＳ ゴシック" pitchFamily="49" charset="-128"/>
            </a:rPr>
            <a:t>E28</a:t>
          </a:r>
        </a:p>
        <a:p>
          <a:pPr algn="l" rtl="0">
            <a:defRPr sz="1000"/>
          </a:pPr>
          <a:r>
            <a:rPr lang="en-US" altLang="ja-JP" sz="1100" b="0" i="0" strike="noStrike">
              <a:solidFill>
                <a:srgbClr val="000000"/>
              </a:solidFill>
              <a:latin typeface="ＭＳ ゴシック" pitchFamily="49" charset="-128"/>
              <a:ea typeface="ＭＳ ゴシック" pitchFamily="49" charset="-128"/>
            </a:rPr>
            <a:t>    </a:t>
          </a:r>
          <a:r>
            <a:rPr lang="ja-JP" altLang="en-US" sz="1100" b="0" i="0" strike="noStrike">
              <a:solidFill>
                <a:srgbClr val="000000"/>
              </a:solidFill>
              <a:latin typeface="ＭＳ ゴシック" pitchFamily="49" charset="-128"/>
              <a:ea typeface="ＭＳ ゴシック" pitchFamily="49" charset="-128"/>
            </a:rPr>
            <a:t>：          ：</a:t>
          </a:r>
        </a:p>
      </xdr:txBody>
    </xdr:sp>
    <xdr:clientData/>
  </xdr:oneCellAnchor>
  <xdr:twoCellAnchor editAs="oneCell">
    <xdr:from>
      <xdr:col>12</xdr:col>
      <xdr:colOff>180975</xdr:colOff>
      <xdr:row>17</xdr:row>
      <xdr:rowOff>104775</xdr:rowOff>
    </xdr:from>
    <xdr:to>
      <xdr:col>22</xdr:col>
      <xdr:colOff>275206</xdr:colOff>
      <xdr:row>39</xdr:row>
      <xdr:rowOff>114300</xdr:rowOff>
    </xdr:to>
    <xdr:pic>
      <xdr:nvPicPr>
        <xdr:cNvPr id="24577" name="Picture 1">
          <a:extLst>
            <a:ext uri="{FF2B5EF4-FFF2-40B4-BE49-F238E27FC236}">
              <a16:creationId xmlns:a16="http://schemas.microsoft.com/office/drawing/2014/main" id="{00000000-0008-0000-0600-0000016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077325" y="3019425"/>
          <a:ext cx="6952231" cy="3781425"/>
        </a:xfrm>
        <a:prstGeom prst="rect">
          <a:avLst/>
        </a:prstGeom>
        <a:ln>
          <a:noFill/>
        </a:ln>
        <a:effectLst>
          <a:outerShdw blurRad="292100" dist="139700" dir="2700000" algn="tl" rotWithShape="0">
            <a:srgbClr val="333333">
              <a:alpha val="65000"/>
            </a:srgbClr>
          </a:outerShdw>
        </a:effec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2</xdr:col>
      <xdr:colOff>0</xdr:colOff>
      <xdr:row>11</xdr:row>
      <xdr:rowOff>0</xdr:rowOff>
    </xdr:from>
    <xdr:ext cx="4137085" cy="1356388"/>
    <xdr:sp macro="" textlink="">
      <xdr:nvSpPr>
        <xdr:cNvPr id="24578" name="Text Box 2">
          <a:extLst>
            <a:ext uri="{FF2B5EF4-FFF2-40B4-BE49-F238E27FC236}">
              <a16:creationId xmlns:a16="http://schemas.microsoft.com/office/drawing/2014/main" id="{00000000-0008-0000-0700-000002600000}"/>
            </a:ext>
          </a:extLst>
        </xdr:cNvPr>
        <xdr:cNvSpPr txBox="1">
          <a:spLocks noChangeArrowheads="1"/>
        </xdr:cNvSpPr>
      </xdr:nvSpPr>
      <xdr:spPr bwMode="auto">
        <a:xfrm>
          <a:off x="1104900" y="2276475"/>
          <a:ext cx="4137085" cy="1356388"/>
        </a:xfrm>
        <a:prstGeom prst="rect">
          <a:avLst/>
        </a:prstGeom>
        <a:solidFill>
          <a:srgbClr val="FFFF99">
            <a:alpha val="85001"/>
          </a:srgbClr>
        </a:solidFill>
        <a:ln w="19050">
          <a:solidFill>
            <a:srgbClr val="FF9900"/>
          </a:solidFill>
          <a:round/>
          <a:headEnd/>
          <a:tailEnd/>
        </a:ln>
      </xdr:spPr>
      <xdr:txBody>
        <a:bodyPr wrap="none" lIns="36000" tIns="36000" rIns="36000" bIns="36000" anchor="t" upright="1">
          <a:spAutoFit/>
        </a:bodyPr>
        <a:lstStyle/>
        <a:p>
          <a:pPr marL="0" indent="0" algn="l" rtl="0">
            <a:defRPr sz="1000"/>
          </a:pPr>
          <a:r>
            <a:rPr lang="ja-JP" altLang="en-US" sz="1100" b="0" i="0" strike="noStrike">
              <a:solidFill>
                <a:srgbClr val="000000"/>
              </a:solidFill>
              <a:latin typeface="ＭＳ Ｐゴシック"/>
              <a:ea typeface="ＭＳ Ｐゴシック"/>
              <a:cs typeface="+mn-cs"/>
            </a:rPr>
            <a:t>この表は、あるホテルの宿泊料金一覧表です。</a:t>
          </a:r>
        </a:p>
        <a:p>
          <a:pPr marL="0" indent="0" algn="l" rtl="0">
            <a:defRPr sz="1000"/>
          </a:pPr>
          <a:endParaRPr lang="en-US" altLang="ja-JP" sz="1100" b="0" i="0" strike="noStrike">
            <a:solidFill>
              <a:srgbClr val="000000"/>
            </a:solidFill>
            <a:latin typeface="ＭＳ Ｐゴシック"/>
            <a:ea typeface="ＭＳ Ｐゴシック"/>
            <a:cs typeface="+mn-cs"/>
          </a:endParaRPr>
        </a:p>
        <a:p>
          <a:pPr marL="0" indent="0" algn="l" rtl="0">
            <a:defRPr sz="1000"/>
          </a:pPr>
          <a:r>
            <a:rPr lang="ja-JP" altLang="en-US" sz="1100" b="0" i="0" strike="noStrike">
              <a:solidFill>
                <a:srgbClr val="000000"/>
              </a:solidFill>
              <a:latin typeface="ＭＳ Ｐゴシック"/>
              <a:ea typeface="ＭＳ Ｐゴシック"/>
              <a:cs typeface="+mn-cs"/>
            </a:rPr>
            <a:t>１）</a:t>
          </a:r>
        </a:p>
        <a:p>
          <a:pPr marL="0" indent="0" algn="l" rtl="0">
            <a:defRPr sz="1000"/>
          </a:pPr>
          <a:r>
            <a:rPr lang="en-US" altLang="ja-JP" sz="1100" b="0" i="0" strike="noStrike">
              <a:solidFill>
                <a:srgbClr val="000000"/>
              </a:solidFill>
              <a:latin typeface="ＭＳ Ｐゴシック"/>
              <a:ea typeface="ＭＳ Ｐゴシック"/>
              <a:cs typeface="+mn-cs"/>
            </a:rPr>
            <a:t>C</a:t>
          </a:r>
          <a:r>
            <a:rPr lang="ja-JP" altLang="en-US" sz="1100" b="0" i="0" strike="noStrike">
              <a:solidFill>
                <a:srgbClr val="000000"/>
              </a:solidFill>
              <a:latin typeface="ＭＳ Ｐゴシック"/>
              <a:ea typeface="ＭＳ Ｐゴシック"/>
              <a:cs typeface="+mn-cs"/>
            </a:rPr>
            <a:t>６～</a:t>
          </a:r>
          <a:r>
            <a:rPr lang="en-US" altLang="ja-JP" sz="1100" b="0" i="0" strike="noStrike">
              <a:solidFill>
                <a:srgbClr val="000000"/>
              </a:solidFill>
              <a:latin typeface="ＭＳ Ｐゴシック"/>
              <a:ea typeface="ＭＳ Ｐゴシック"/>
              <a:cs typeface="+mn-cs"/>
            </a:rPr>
            <a:t>F10 </a:t>
          </a:r>
          <a:r>
            <a:rPr lang="ja-JP" altLang="en-US" sz="1100" b="0" i="0" strike="noStrike">
              <a:solidFill>
                <a:srgbClr val="000000"/>
              </a:solidFill>
              <a:latin typeface="ＭＳ Ｐゴシック"/>
              <a:ea typeface="ＭＳ Ｐゴシック"/>
              <a:cs typeface="+mn-cs"/>
            </a:rPr>
            <a:t>セルの範囲に料金一覧表を完成させましょう。</a:t>
          </a:r>
          <a:endParaRPr lang="en-US" altLang="ja-JP" sz="1100" b="0" i="0" strike="noStrike">
            <a:solidFill>
              <a:srgbClr val="000000"/>
            </a:solidFill>
            <a:latin typeface="ＭＳ Ｐゴシック"/>
            <a:ea typeface="ＭＳ Ｐゴシック"/>
            <a:cs typeface="+mn-cs"/>
          </a:endParaRPr>
        </a:p>
        <a:p>
          <a:pPr marL="0" indent="0" algn="l" rtl="0">
            <a:defRPr sz="1000"/>
          </a:pPr>
          <a:endParaRPr lang="ja-JP" altLang="en-US" sz="1100" b="0" i="0" strike="noStrike">
            <a:solidFill>
              <a:srgbClr val="000000"/>
            </a:solidFill>
            <a:latin typeface="ＭＳ Ｐゴシック"/>
            <a:ea typeface="ＭＳ Ｐゴシック"/>
            <a:cs typeface="+mn-cs"/>
          </a:endParaRPr>
        </a:p>
        <a:p>
          <a:pPr marL="0" indent="0" algn="l" rtl="0">
            <a:defRPr sz="1000"/>
          </a:pPr>
          <a:r>
            <a:rPr lang="en-US" altLang="ja-JP" sz="1100" b="0" i="0" strike="noStrike">
              <a:solidFill>
                <a:srgbClr val="000000"/>
              </a:solidFill>
              <a:latin typeface="ＭＳ Ｐゴシック"/>
              <a:ea typeface="ＭＳ Ｐゴシック"/>
              <a:cs typeface="+mn-cs"/>
            </a:rPr>
            <a:t>※ </a:t>
          </a:r>
          <a:r>
            <a:rPr lang="ja-JP" altLang="en-US" sz="1100" b="0" i="0" strike="noStrike">
              <a:solidFill>
                <a:srgbClr val="000000"/>
              </a:solidFill>
              <a:latin typeface="ＭＳ Ｐゴシック"/>
              <a:ea typeface="ＭＳ Ｐゴシック"/>
              <a:cs typeface="+mn-cs"/>
            </a:rPr>
            <a:t>料金の計算方法は コース料金</a:t>
          </a:r>
          <a:r>
            <a:rPr lang="en-US" altLang="ja-JP" sz="1100" b="0" i="0" strike="noStrike">
              <a:solidFill>
                <a:srgbClr val="000000"/>
              </a:solidFill>
              <a:latin typeface="ＭＳ Ｐゴシック"/>
              <a:ea typeface="ＭＳ Ｐゴシック"/>
              <a:cs typeface="+mn-cs"/>
            </a:rPr>
            <a:t>(5</a:t>
          </a:r>
          <a:r>
            <a:rPr lang="ja-JP" altLang="en-US" sz="1100" b="0" i="0" strike="noStrike">
              <a:solidFill>
                <a:srgbClr val="000000"/>
              </a:solidFill>
              <a:latin typeface="ＭＳ Ｐゴシック"/>
              <a:ea typeface="ＭＳ Ｐゴシック"/>
              <a:cs typeface="+mn-cs"/>
            </a:rPr>
            <a:t>行目</a:t>
          </a:r>
          <a:r>
            <a:rPr lang="en-US" altLang="ja-JP" sz="1100" b="0" i="0" strike="noStrike">
              <a:solidFill>
                <a:srgbClr val="000000"/>
              </a:solidFill>
              <a:latin typeface="ＭＳ Ｐゴシック"/>
              <a:ea typeface="ＭＳ Ｐゴシック"/>
              <a:cs typeface="+mn-cs"/>
            </a:rPr>
            <a:t>)×</a:t>
          </a:r>
          <a:r>
            <a:rPr lang="ja-JP" altLang="en-US" sz="1100" b="0" i="0" strike="noStrike">
              <a:solidFill>
                <a:srgbClr val="000000"/>
              </a:solidFill>
              <a:latin typeface="ＭＳ Ｐゴシック"/>
              <a:ea typeface="ＭＳ Ｐゴシック"/>
              <a:cs typeface="+mn-cs"/>
            </a:rPr>
            <a:t>人数</a:t>
          </a:r>
          <a:r>
            <a:rPr lang="en-US" altLang="ja-JP" sz="1100" b="0" i="0" strike="noStrike">
              <a:solidFill>
                <a:srgbClr val="000000"/>
              </a:solidFill>
              <a:latin typeface="ＭＳ Ｐゴシック"/>
              <a:ea typeface="ＭＳ Ｐゴシック"/>
              <a:cs typeface="+mn-cs"/>
            </a:rPr>
            <a:t>(B</a:t>
          </a:r>
          <a:r>
            <a:rPr lang="ja-JP" altLang="en-US" sz="1100" b="0" i="0" strike="noStrike">
              <a:solidFill>
                <a:srgbClr val="000000"/>
              </a:solidFill>
              <a:latin typeface="ＭＳ Ｐゴシック"/>
              <a:ea typeface="ＭＳ Ｐゴシック"/>
              <a:cs typeface="+mn-cs"/>
            </a:rPr>
            <a:t>列</a:t>
          </a:r>
          <a:r>
            <a:rPr lang="en-US" altLang="ja-JP" sz="1100" b="0" i="0" strike="noStrike">
              <a:solidFill>
                <a:srgbClr val="000000"/>
              </a:solidFill>
              <a:latin typeface="ＭＳ Ｐゴシック"/>
              <a:ea typeface="ＭＳ Ｐゴシック"/>
              <a:cs typeface="+mn-cs"/>
            </a:rPr>
            <a:t>)</a:t>
          </a:r>
          <a:r>
            <a:rPr lang="ja-JP" altLang="en-US" sz="1100" b="0" i="0" strike="noStrike">
              <a:solidFill>
                <a:srgbClr val="000000"/>
              </a:solidFill>
              <a:latin typeface="ＭＳ Ｐゴシック"/>
              <a:ea typeface="ＭＳ Ｐゴシック"/>
              <a:cs typeface="+mn-cs"/>
            </a:rPr>
            <a:t> です。</a:t>
          </a:r>
          <a:endParaRPr lang="en-US" altLang="ja-JP" sz="1100" b="0" i="0" strike="noStrike">
            <a:solidFill>
              <a:srgbClr val="000000"/>
            </a:solidFill>
            <a:latin typeface="ＭＳ Ｐゴシック"/>
            <a:ea typeface="ＭＳ Ｐゴシック"/>
            <a:cs typeface="+mn-cs"/>
          </a:endParaRPr>
        </a:p>
        <a:p>
          <a:pPr marL="0" indent="0" algn="l" rtl="0">
            <a:defRPr sz="1000"/>
          </a:pPr>
          <a:r>
            <a:rPr lang="ja-JP" altLang="en-US" sz="1100" b="1" i="0" strike="noStrike">
              <a:solidFill>
                <a:srgbClr val="000000"/>
              </a:solidFill>
              <a:latin typeface="ＭＳ Ｐゴシック"/>
              <a:ea typeface="ＭＳ Ｐゴシック"/>
              <a:cs typeface="+mn-cs"/>
            </a:rPr>
            <a:t>　</a:t>
          </a:r>
          <a:r>
            <a:rPr lang="ja-JP" altLang="en-US" sz="1100" b="1" i="0" strike="noStrike" baseline="0">
              <a:solidFill>
                <a:srgbClr val="000000"/>
              </a:solidFill>
              <a:latin typeface="ＭＳ Ｐゴシック"/>
              <a:ea typeface="ＭＳ Ｐゴシック"/>
              <a:cs typeface="+mn-cs"/>
            </a:rPr>
            <a:t> </a:t>
          </a:r>
          <a:r>
            <a:rPr lang="ja-JP" altLang="en-US" sz="1100" b="1" i="0" strike="noStrike">
              <a:solidFill>
                <a:srgbClr val="000000"/>
              </a:solidFill>
              <a:latin typeface="ＭＳ Ｐゴシック"/>
              <a:ea typeface="ＭＳ Ｐゴシック"/>
              <a:cs typeface="+mn-cs"/>
            </a:rPr>
            <a:t>複合参照</a:t>
          </a:r>
          <a:r>
            <a:rPr lang="ja-JP" altLang="en-US" sz="1100" b="0" i="0" strike="noStrike">
              <a:solidFill>
                <a:srgbClr val="000000"/>
              </a:solidFill>
              <a:latin typeface="ＭＳ Ｐゴシック"/>
              <a:ea typeface="ＭＳ Ｐゴシック"/>
              <a:cs typeface="+mn-cs"/>
            </a:rPr>
            <a:t>を使ってオートフィルし、効率よく計算式を入力しましょう。</a:t>
          </a:r>
        </a:p>
      </xdr:txBody>
    </xdr:sp>
    <xdr:clientData/>
  </xdr:oneCellAnchor>
  <xdr:twoCellAnchor editAs="oneCell">
    <xdr:from>
      <xdr:col>7</xdr:col>
      <xdr:colOff>19050</xdr:colOff>
      <xdr:row>2</xdr:row>
      <xdr:rowOff>57150</xdr:rowOff>
    </xdr:from>
    <xdr:to>
      <xdr:col>12</xdr:col>
      <xdr:colOff>314325</xdr:colOff>
      <xdr:row>10</xdr:row>
      <xdr:rowOff>9799</xdr:rowOff>
    </xdr:to>
    <xdr:pic>
      <xdr:nvPicPr>
        <xdr:cNvPr id="25601" name="Picture 1">
          <a:extLst>
            <a:ext uri="{FF2B5EF4-FFF2-40B4-BE49-F238E27FC236}">
              <a16:creationId xmlns:a16="http://schemas.microsoft.com/office/drawing/2014/main" id="{00000000-0008-0000-0700-0000016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610225" y="466725"/>
          <a:ext cx="3724275" cy="1648099"/>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6</xdr:col>
      <xdr:colOff>704850</xdr:colOff>
      <xdr:row>11</xdr:row>
      <xdr:rowOff>47625</xdr:rowOff>
    </xdr:from>
    <xdr:to>
      <xdr:col>12</xdr:col>
      <xdr:colOff>371475</xdr:colOff>
      <xdr:row>21</xdr:row>
      <xdr:rowOff>116200</xdr:rowOff>
    </xdr:to>
    <xdr:grpSp>
      <xdr:nvGrpSpPr>
        <xdr:cNvPr id="6" name="グループ化 5">
          <a:extLst>
            <a:ext uri="{FF2B5EF4-FFF2-40B4-BE49-F238E27FC236}">
              <a16:creationId xmlns:a16="http://schemas.microsoft.com/office/drawing/2014/main" id="{00000000-0008-0000-0700-000006000000}"/>
            </a:ext>
          </a:extLst>
        </xdr:cNvPr>
        <xdr:cNvGrpSpPr/>
      </xdr:nvGrpSpPr>
      <xdr:grpSpPr>
        <a:xfrm>
          <a:off x="5581650" y="2324100"/>
          <a:ext cx="3810000" cy="1783075"/>
          <a:chOff x="5572125" y="4171950"/>
          <a:chExt cx="3810000" cy="1783075"/>
        </a:xfrm>
      </xdr:grpSpPr>
      <xdr:pic>
        <xdr:nvPicPr>
          <xdr:cNvPr id="25602" name="Picture 2">
            <a:extLst>
              <a:ext uri="{FF2B5EF4-FFF2-40B4-BE49-F238E27FC236}">
                <a16:creationId xmlns:a16="http://schemas.microsoft.com/office/drawing/2014/main" id="{00000000-0008-0000-0700-0000026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5581650" y="4171950"/>
            <a:ext cx="3800475" cy="1276350"/>
          </a:xfrm>
          <a:prstGeom prst="rect">
            <a:avLst/>
          </a:prstGeom>
          <a:ln>
            <a:noFill/>
          </a:ln>
          <a:effectLst>
            <a:outerShdw blurRad="292100" dist="139700" dir="2700000" algn="tl" rotWithShape="0">
              <a:srgbClr val="333333">
                <a:alpha val="65000"/>
              </a:srgbClr>
            </a:outerShdw>
          </a:effectLst>
        </xdr:spPr>
      </xdr:pic>
      <xdr:sp macro="" textlink="">
        <xdr:nvSpPr>
          <xdr:cNvPr id="5" name="テキスト ボックス 4">
            <a:extLst>
              <a:ext uri="{FF2B5EF4-FFF2-40B4-BE49-F238E27FC236}">
                <a16:creationId xmlns:a16="http://schemas.microsoft.com/office/drawing/2014/main" id="{00000000-0008-0000-0700-000005000000}"/>
              </a:ext>
            </a:extLst>
          </xdr:cNvPr>
          <xdr:cNvSpPr txBox="1"/>
        </xdr:nvSpPr>
        <xdr:spPr>
          <a:xfrm>
            <a:off x="5572125" y="5495925"/>
            <a:ext cx="3279552" cy="4591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100"/>
              <a:t>↑このような計算式がオートフィルで入力されるよう、</a:t>
            </a:r>
            <a:endParaRPr kumimoji="1" lang="en-US" altLang="ja-JP" sz="1100"/>
          </a:p>
          <a:p>
            <a:r>
              <a:rPr kumimoji="1" lang="ja-JP" altLang="en-US" sz="1100"/>
              <a:t>複合参照を使って工夫しましょう。</a:t>
            </a:r>
          </a:p>
        </xdr:txBody>
      </xdr:sp>
    </xdr:grpSp>
    <xdr:clientData/>
  </xdr:twoCellAnchor>
</xdr:wsDr>
</file>

<file path=xl/drawings/drawing9.xml><?xml version="1.0" encoding="utf-8"?>
<xdr:wsDr xmlns:xdr="http://schemas.openxmlformats.org/drawingml/2006/spreadsheetDrawing" xmlns:a="http://schemas.openxmlformats.org/drawingml/2006/main">
  <xdr:oneCellAnchor>
    <xdr:from>
      <xdr:col>11</xdr:col>
      <xdr:colOff>47625</xdr:colOff>
      <xdr:row>2</xdr:row>
      <xdr:rowOff>142875</xdr:rowOff>
    </xdr:from>
    <xdr:ext cx="5116486" cy="1923958"/>
    <xdr:sp macro="" textlink="">
      <xdr:nvSpPr>
        <xdr:cNvPr id="13313" name="AutoShape 1">
          <a:extLst>
            <a:ext uri="{FF2B5EF4-FFF2-40B4-BE49-F238E27FC236}">
              <a16:creationId xmlns:a16="http://schemas.microsoft.com/office/drawing/2014/main" id="{00000000-0008-0000-0800-000001340000}"/>
            </a:ext>
          </a:extLst>
        </xdr:cNvPr>
        <xdr:cNvSpPr>
          <a:spLocks noChangeArrowheads="1"/>
        </xdr:cNvSpPr>
      </xdr:nvSpPr>
      <xdr:spPr bwMode="auto">
        <a:xfrm>
          <a:off x="4210050" y="714375"/>
          <a:ext cx="5116486" cy="1923958"/>
        </a:xfrm>
        <a:prstGeom prst="roundRect">
          <a:avLst>
            <a:gd name="adj" fmla="val 6523"/>
          </a:avLst>
        </a:prstGeom>
        <a:solidFill>
          <a:srgbClr val="FFFF99">
            <a:alpha val="85001"/>
          </a:srgbClr>
        </a:solidFill>
        <a:ln w="19050">
          <a:solidFill>
            <a:srgbClr val="FF9900"/>
          </a:solidFill>
          <a:round/>
          <a:headEnd/>
          <a:tailEnd/>
        </a:ln>
      </xdr:spPr>
      <xdr:txBody>
        <a:bodyPr wrap="none" lIns="18288" tIns="18288" rIns="0" bIns="0" anchor="t" upright="1">
          <a:spAutoFit/>
        </a:bodyPr>
        <a:lstStyle/>
        <a:p>
          <a:pPr algn="l" rtl="0">
            <a:defRPr sz="1000"/>
          </a:pPr>
          <a:r>
            <a:rPr lang="ja-JP" altLang="en-US" sz="1100" b="0" i="0" strike="noStrike">
              <a:solidFill>
                <a:srgbClr val="000000"/>
              </a:solidFill>
              <a:latin typeface="ＭＳ Ｐゴシック"/>
              <a:ea typeface="ＭＳ Ｐゴシック"/>
            </a:rPr>
            <a:t>１）</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オートフィルを使って、縦横３０ｘ３０セルの範囲で掛け算を行ってください。</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なおこの表は現在９ｘ９までしか記入されていませんが、</a:t>
          </a:r>
          <a:endParaRPr kumimoji="0" lang="en-US" altLang="ja-JP" sz="1100" b="0" i="0" u="none" strike="noStrike" kern="0" cap="none" spc="0" normalizeH="0" baseline="0" noProof="0">
            <a:ln>
              <a:noFill/>
            </a:ln>
            <a:solidFill>
              <a:srgbClr val="000000"/>
            </a:solidFill>
            <a:effectLst/>
            <a:uLnTx/>
            <a:uFillTx/>
            <a:latin typeface="ＭＳ Ｐゴシック"/>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オートフィルを使用して </a:t>
          </a:r>
          <a:r>
            <a:rPr kumimoji="0" lang="en-US" altLang="ja-JP" sz="1100" b="0" i="0" u="none" strike="noStrike" kern="0" cap="none" spc="0" normalizeH="0" baseline="0" noProof="0">
              <a:ln>
                <a:noFill/>
              </a:ln>
              <a:solidFill>
                <a:srgbClr val="000000"/>
              </a:solidFill>
              <a:effectLst/>
              <a:uLnTx/>
              <a:uFillTx/>
              <a:latin typeface="ＭＳ Ｐゴシック"/>
              <a:ea typeface="+mn-ea"/>
              <a:cs typeface="+mn-cs"/>
            </a:rPr>
            <a:t>30x30</a:t>
          </a:r>
          <a:r>
            <a:rPr kumimoji="0" lang="ja-JP" altLang="en-US" sz="1100" b="0" i="0" u="none" strike="noStrike" kern="0" cap="none" spc="0" normalizeH="0" baseline="0" noProof="0">
              <a:ln>
                <a:noFill/>
              </a:ln>
              <a:solidFill>
                <a:srgbClr val="000000"/>
              </a:solidFill>
              <a:effectLst/>
              <a:uLnTx/>
              <a:uFillTx/>
              <a:latin typeface="ＭＳ Ｐゴシック"/>
              <a:ea typeface="+mn-ea"/>
              <a:cs typeface="+mn-cs"/>
            </a:rPr>
            <a:t> まで表を延長してください。</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Ｂ列や２行目に書かれている数字は、オートフィルで３０まで延長できます。</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２つ以上のセルを選択してからオートフィルすれば正しくオートフィルできます。</a:t>
          </a:r>
          <a:endParaRPr lang="en-US" altLang="ja-JP" sz="1100" b="0" i="0" strike="noStrike">
            <a:solidFill>
              <a:srgbClr val="000000"/>
            </a:solidFill>
            <a:latin typeface="ＭＳ Ｐゴシック"/>
            <a:ea typeface="ＭＳ Ｐゴシック"/>
          </a:endParaRPr>
        </a:p>
        <a:p>
          <a:pPr algn="l" rtl="0">
            <a:defRPr sz="1000"/>
          </a:pPr>
          <a:endParaRPr lang="en-US" altLang="ja-JP" sz="1100" b="0" i="0" strike="noStrike">
            <a:solidFill>
              <a:srgbClr val="000000"/>
            </a:solidFill>
            <a:latin typeface="ＭＳ Ｐゴシック"/>
            <a:ea typeface="ＭＳ Ｐゴシック"/>
          </a:endParaRPr>
        </a:p>
        <a:p>
          <a:pPr algn="l" rtl="0">
            <a:defRPr sz="1000"/>
          </a:pPr>
          <a:r>
            <a:rPr lang="en-US" altLang="ja-JP" sz="1100" b="0" i="0" strike="noStrike">
              <a:solidFill>
                <a:srgbClr val="000000"/>
              </a:solidFill>
              <a:latin typeface="ＭＳ Ｐゴシック"/>
              <a:ea typeface="ＭＳ Ｐゴシック"/>
            </a:rPr>
            <a:t>※</a:t>
          </a:r>
          <a:r>
            <a:rPr lang="ja-JP" altLang="en-US" sz="1100" b="0" i="0" strike="noStrike">
              <a:solidFill>
                <a:srgbClr val="000000"/>
              </a:solidFill>
              <a:latin typeface="ＭＳ Ｐゴシック"/>
              <a:ea typeface="ＭＳ Ｐゴシック"/>
            </a:rPr>
            <a:t>計算式は、</a:t>
          </a:r>
          <a:r>
            <a:rPr lang="en-US" altLang="ja-JP" sz="1100" b="0" i="0" strike="noStrike">
              <a:solidFill>
                <a:srgbClr val="000000"/>
              </a:solidFill>
              <a:latin typeface="ＭＳ Ｐゴシック"/>
              <a:ea typeface="ＭＳ Ｐゴシック"/>
            </a:rPr>
            <a:t>B</a:t>
          </a:r>
          <a:r>
            <a:rPr lang="ja-JP" altLang="en-US" sz="1100" b="0" i="0" strike="noStrike">
              <a:solidFill>
                <a:srgbClr val="000000"/>
              </a:solidFill>
              <a:latin typeface="ＭＳ Ｐゴシック"/>
              <a:ea typeface="ＭＳ Ｐゴシック"/>
            </a:rPr>
            <a:t>列の数値と ２行目の数値を掛けた結果を計算することになります。</a:t>
          </a:r>
          <a:endParaRPr lang="en-US" altLang="ja-JP" sz="1100" b="0" i="0" strike="noStrike">
            <a:solidFill>
              <a:srgbClr val="000000"/>
            </a:solidFill>
            <a:latin typeface="ＭＳ Ｐゴシック"/>
            <a:ea typeface="ＭＳ Ｐゴシック"/>
          </a:endParaRPr>
        </a:p>
        <a:p>
          <a:pPr algn="l" rtl="0">
            <a:defRPr sz="1000"/>
          </a:pPr>
          <a:r>
            <a:rPr lang="ja-JP" altLang="en-US" sz="1100" b="0" i="0" strike="noStrike">
              <a:solidFill>
                <a:srgbClr val="000000"/>
              </a:solidFill>
              <a:latin typeface="ＭＳ Ｐゴシック"/>
              <a:ea typeface="ＭＳ Ｐゴシック"/>
            </a:rPr>
            <a:t>　</a:t>
          </a:r>
          <a:r>
            <a:rPr lang="ja-JP" altLang="en-US" sz="1100" b="0" i="0" strike="noStrike" baseline="0">
              <a:solidFill>
                <a:srgbClr val="000000"/>
              </a:solidFill>
              <a:latin typeface="ＭＳ Ｐゴシック"/>
              <a:ea typeface="ＭＳ Ｐゴシック"/>
            </a:rPr>
            <a:t> </a:t>
          </a:r>
          <a:r>
            <a:rPr lang="en-US" altLang="ja-JP" sz="1100" b="0" i="0" strike="noStrike" baseline="0">
              <a:solidFill>
                <a:srgbClr val="000000"/>
              </a:solidFill>
              <a:latin typeface="ＭＳ Ｐゴシック"/>
              <a:ea typeface="ＭＳ Ｐゴシック"/>
            </a:rPr>
            <a:t>B</a:t>
          </a:r>
          <a:r>
            <a:rPr lang="ja-JP" altLang="en-US" sz="1100" b="0" i="0" strike="noStrike" baseline="0">
              <a:solidFill>
                <a:srgbClr val="000000"/>
              </a:solidFill>
              <a:latin typeface="ＭＳ Ｐゴシック"/>
              <a:ea typeface="ＭＳ Ｐゴシック"/>
            </a:rPr>
            <a:t>列と２行をそれぞれ複合参照で固定すれば、計算式を正しくオートフィルできます。</a:t>
          </a:r>
          <a:endParaRPr lang="en-US" altLang="ja-JP" sz="1100" b="0" i="0" strike="noStrike">
            <a:solidFill>
              <a:srgbClr val="000000"/>
            </a:solidFill>
            <a:latin typeface="ＭＳ Ｐゴシック"/>
            <a:ea typeface="ＭＳ Ｐゴシック"/>
          </a:endParaRPr>
        </a:p>
      </xdr:txBody>
    </xdr:sp>
    <xdr:clientData/>
  </xdr:oneCellAnchor>
  <xdr:twoCellAnchor>
    <xdr:from>
      <xdr:col>13</xdr:col>
      <xdr:colOff>76200</xdr:colOff>
      <xdr:row>7</xdr:row>
      <xdr:rowOff>304800</xdr:rowOff>
    </xdr:from>
    <xdr:to>
      <xdr:col>30</xdr:col>
      <xdr:colOff>95250</xdr:colOff>
      <xdr:row>24</xdr:row>
      <xdr:rowOff>57150</xdr:rowOff>
    </xdr:to>
    <xdr:grpSp>
      <xdr:nvGrpSpPr>
        <xdr:cNvPr id="13317" name="Group 5">
          <a:extLst>
            <a:ext uri="{FF2B5EF4-FFF2-40B4-BE49-F238E27FC236}">
              <a16:creationId xmlns:a16="http://schemas.microsoft.com/office/drawing/2014/main" id="{00000000-0008-0000-0800-000005340000}"/>
            </a:ext>
          </a:extLst>
        </xdr:cNvPr>
        <xdr:cNvGrpSpPr>
          <a:grpSpLocks/>
        </xdr:cNvGrpSpPr>
      </xdr:nvGrpSpPr>
      <xdr:grpSpPr bwMode="auto">
        <a:xfrm>
          <a:off x="4924425" y="2876550"/>
          <a:ext cx="6657975" cy="6553200"/>
          <a:chOff x="354" y="246"/>
          <a:chExt cx="716" cy="688"/>
        </a:xfrm>
      </xdr:grpSpPr>
      <xdr:pic>
        <xdr:nvPicPr>
          <xdr:cNvPr id="13314" name="Picture 2">
            <a:extLst>
              <a:ext uri="{FF2B5EF4-FFF2-40B4-BE49-F238E27FC236}">
                <a16:creationId xmlns:a16="http://schemas.microsoft.com/office/drawing/2014/main" id="{00000000-0008-0000-0800-0000023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54" y="246"/>
            <a:ext cx="716" cy="688"/>
          </a:xfrm>
          <a:prstGeom prst="rect">
            <a:avLst/>
          </a:prstGeom>
          <a:ln>
            <a:solidFill>
              <a:sysClr val="windowText" lastClr="000000"/>
            </a:solidFill>
          </a:ln>
          <a:effectLst>
            <a:outerShdw blurRad="292100" dist="139700" dir="2700000" algn="tl" rotWithShape="0">
              <a:srgbClr val="333333">
                <a:alpha val="65000"/>
              </a:srgbClr>
            </a:outerShdw>
          </a:effectLst>
        </xdr:spPr>
      </xdr:pic>
      <xdr:sp macro="" textlink="">
        <xdr:nvSpPr>
          <xdr:cNvPr id="13315" name="WordArt 3">
            <a:extLst>
              <a:ext uri="{FF2B5EF4-FFF2-40B4-BE49-F238E27FC236}">
                <a16:creationId xmlns:a16="http://schemas.microsoft.com/office/drawing/2014/main" id="{00000000-0008-0000-0800-000003340000}"/>
              </a:ext>
            </a:extLst>
          </xdr:cNvPr>
          <xdr:cNvSpPr>
            <a:spLocks noChangeArrowheads="1" noChangeShapeType="1" noTextEdit="1"/>
          </xdr:cNvSpPr>
        </xdr:nvSpPr>
        <xdr:spPr bwMode="auto">
          <a:xfrm>
            <a:off x="446" y="397"/>
            <a:ext cx="545" cy="137"/>
          </a:xfrm>
          <a:prstGeom prst="rect">
            <a:avLst/>
          </a:prstGeom>
          <a:ln>
            <a:solidFill>
              <a:sysClr val="windowText" lastClr="000000"/>
            </a:solidFill>
          </a:ln>
        </xdr:spPr>
        <xdr:txBody>
          <a:bodyPr wrap="none" fromWordArt="1">
            <a:prstTxWarp prst="textPlain">
              <a:avLst>
                <a:gd name="adj" fmla="val 50000"/>
              </a:avLst>
            </a:prstTxWarp>
          </a:bodyPr>
          <a:lstStyle/>
          <a:p>
            <a:pPr algn="ctr" rtl="0"/>
            <a:r>
              <a:rPr lang="ja-JP" altLang="en-US" sz="3600" kern="10" spc="0">
                <a:ln w="9525">
                  <a:solidFill>
                    <a:srgbClr val="000000"/>
                  </a:solidFill>
                  <a:round/>
                  <a:headEnd/>
                  <a:tailEnd/>
                </a:ln>
                <a:solidFill>
                  <a:srgbClr val="FF0000">
                    <a:alpha val="85001"/>
                  </a:srgbClr>
                </a:solidFill>
                <a:effectLst/>
                <a:latin typeface="HG創英角ｺﾞｼｯｸUB"/>
                <a:ea typeface="HG創英角ｺﾞｼｯｸUB"/>
              </a:rPr>
              <a:t>完成例</a:t>
            </a:r>
          </a:p>
          <a:p>
            <a:pPr algn="ctr" rtl="0"/>
            <a:r>
              <a:rPr lang="en-US" altLang="ja-JP" sz="3600" kern="10" spc="0">
                <a:ln w="9525">
                  <a:solidFill>
                    <a:srgbClr val="000000"/>
                  </a:solidFill>
                  <a:round/>
                  <a:headEnd/>
                  <a:tailEnd/>
                </a:ln>
                <a:solidFill>
                  <a:srgbClr val="FF0000">
                    <a:alpha val="85001"/>
                  </a:srgbClr>
                </a:solidFill>
                <a:effectLst/>
                <a:latin typeface="HG創英角ｺﾞｼｯｸUB"/>
                <a:ea typeface="HG創英角ｺﾞｼｯｸUB"/>
              </a:rPr>
              <a:t>(</a:t>
            </a:r>
            <a:r>
              <a:rPr lang="ja-JP" altLang="en-US" sz="3600" kern="10" spc="0">
                <a:ln w="9525">
                  <a:solidFill>
                    <a:srgbClr val="000000"/>
                  </a:solidFill>
                  <a:round/>
                  <a:headEnd/>
                  <a:tailEnd/>
                </a:ln>
                <a:solidFill>
                  <a:srgbClr val="FF0000">
                    <a:alpha val="85001"/>
                  </a:srgbClr>
                </a:solidFill>
                <a:effectLst/>
                <a:latin typeface="HG創英角ｺﾞｼｯｸUB"/>
                <a:ea typeface="HG創英角ｺﾞｼｯｸUB"/>
              </a:rPr>
              <a:t>じゃまな場合は</a:t>
            </a:r>
            <a:r>
              <a:rPr lang="en-US" altLang="ja-JP" sz="3600" kern="10" spc="0">
                <a:ln w="9525">
                  <a:solidFill>
                    <a:srgbClr val="000000"/>
                  </a:solidFill>
                  <a:round/>
                  <a:headEnd/>
                  <a:tailEnd/>
                </a:ln>
                <a:solidFill>
                  <a:srgbClr val="FF0000">
                    <a:alpha val="85001"/>
                  </a:srgbClr>
                </a:solidFill>
                <a:effectLst/>
                <a:latin typeface="HG創英角ｺﾞｼｯｸUB"/>
                <a:ea typeface="HG創英角ｺﾞｼｯｸUB"/>
              </a:rPr>
              <a:t>Delete</a:t>
            </a:r>
            <a:r>
              <a:rPr lang="ja-JP" altLang="en-US" sz="3600" kern="10" spc="0">
                <a:ln w="9525">
                  <a:solidFill>
                    <a:srgbClr val="000000"/>
                  </a:solidFill>
                  <a:round/>
                  <a:headEnd/>
                  <a:tailEnd/>
                </a:ln>
                <a:solidFill>
                  <a:srgbClr val="FF0000">
                    <a:alpha val="85001"/>
                  </a:srgbClr>
                </a:solidFill>
                <a:effectLst/>
                <a:latin typeface="HG創英角ｺﾞｼｯｸUB"/>
                <a:ea typeface="HG創英角ｺﾞｼｯｸUB"/>
              </a:rPr>
              <a:t>キーで</a:t>
            </a:r>
            <a:endParaRPr lang="en-US" altLang="ja-JP" sz="3600" kern="10" spc="0">
              <a:ln w="9525">
                <a:solidFill>
                  <a:srgbClr val="000000"/>
                </a:solidFill>
                <a:round/>
                <a:headEnd/>
                <a:tailEnd/>
              </a:ln>
              <a:solidFill>
                <a:srgbClr val="FF0000">
                  <a:alpha val="85001"/>
                </a:srgbClr>
              </a:solidFill>
              <a:effectLst/>
              <a:latin typeface="HG創英角ｺﾞｼｯｸUB"/>
              <a:ea typeface="HG創英角ｺﾞｼｯｸUB"/>
            </a:endParaRPr>
          </a:p>
          <a:p>
            <a:pPr algn="ctr" rtl="0"/>
            <a:r>
              <a:rPr lang="ja-JP" altLang="en-US" sz="3600" kern="10" spc="0">
                <a:ln w="9525">
                  <a:solidFill>
                    <a:srgbClr val="000000"/>
                  </a:solidFill>
                  <a:round/>
                  <a:headEnd/>
                  <a:tailEnd/>
                </a:ln>
                <a:solidFill>
                  <a:srgbClr val="FF0000">
                    <a:alpha val="85001"/>
                  </a:srgbClr>
                </a:solidFill>
                <a:effectLst/>
                <a:latin typeface="HG創英角ｺﾞｼｯｸUB"/>
                <a:ea typeface="HG創英角ｺﾞｼｯｸUB"/>
              </a:rPr>
              <a:t>この図を消去できます、</a:t>
            </a:r>
            <a:r>
              <a:rPr lang="en-US" altLang="ja-JP" sz="3600" kern="10" spc="0">
                <a:ln w="9525">
                  <a:solidFill>
                    <a:srgbClr val="000000"/>
                  </a:solidFill>
                  <a:round/>
                  <a:headEnd/>
                  <a:tailEnd/>
                </a:ln>
                <a:solidFill>
                  <a:srgbClr val="FF0000">
                    <a:alpha val="85001"/>
                  </a:srgbClr>
                </a:solidFill>
                <a:effectLst/>
                <a:latin typeface="HG創英角ｺﾞｼｯｸUB"/>
                <a:ea typeface="HG創英角ｺﾞｼｯｸUB"/>
              </a:rPr>
              <a:t>)</a:t>
            </a:r>
            <a:endParaRPr lang="ja-JP" altLang="en-US" sz="3600" kern="10" spc="0">
              <a:ln w="9525">
                <a:solidFill>
                  <a:srgbClr val="000000"/>
                </a:solidFill>
                <a:round/>
                <a:headEnd/>
                <a:tailEnd/>
              </a:ln>
              <a:solidFill>
                <a:srgbClr val="FF0000">
                  <a:alpha val="85001"/>
                </a:srgbClr>
              </a:solidFill>
              <a:effectLst/>
              <a:latin typeface="HG創英角ｺﾞｼｯｸUB"/>
              <a:ea typeface="HG創英角ｺﾞｼｯｸUB"/>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1"/>
  </sheetPr>
  <dimension ref="A1:W45"/>
  <sheetViews>
    <sheetView tabSelected="1" workbookViewId="0">
      <selection sqref="A1:D1"/>
    </sheetView>
  </sheetViews>
  <sheetFormatPr defaultColWidth="9" defaultRowHeight="13.5"/>
  <cols>
    <col min="1" max="1" width="3.875" style="105" customWidth="1"/>
    <col min="2" max="2" width="9" style="105"/>
    <col min="3" max="3" width="3.625" style="105" bestFit="1" customWidth="1"/>
    <col min="4" max="4" width="5.5" style="105" bestFit="1" customWidth="1"/>
    <col min="5" max="5" width="3.375" style="105" bestFit="1" customWidth="1"/>
    <col min="6" max="6" width="5.125" style="105" bestFit="1" customWidth="1"/>
    <col min="7" max="7" width="9" style="105"/>
    <col min="8" max="8" width="4.625" style="105" customWidth="1"/>
    <col min="9" max="9" width="5.125" style="105" customWidth="1"/>
    <col min="10" max="10" width="9" style="105"/>
    <col min="11" max="11" width="3.625" style="105" bestFit="1" customWidth="1"/>
    <col min="12" max="12" width="5.5" style="105" bestFit="1" customWidth="1"/>
    <col min="13" max="13" width="3.375" style="105" bestFit="1" customWidth="1"/>
    <col min="14" max="14" width="5.125" style="105" bestFit="1" customWidth="1"/>
    <col min="15" max="16384" width="9" style="105"/>
  </cols>
  <sheetData>
    <row r="1" spans="1:23" ht="18.75">
      <c r="A1" s="153" t="s">
        <v>75</v>
      </c>
      <c r="B1" s="153"/>
      <c r="C1" s="153"/>
      <c r="D1" s="153"/>
      <c r="E1" s="51"/>
      <c r="F1" s="51"/>
      <c r="G1" s="51"/>
      <c r="H1" s="51"/>
      <c r="I1" s="51"/>
      <c r="J1"/>
      <c r="K1"/>
      <c r="L1"/>
      <c r="M1"/>
      <c r="N1"/>
      <c r="O1"/>
      <c r="P1"/>
      <c r="Q1"/>
      <c r="R1"/>
      <c r="S1"/>
      <c r="T1"/>
      <c r="U1"/>
      <c r="V1"/>
      <c r="W1"/>
    </row>
    <row r="2" spans="1:23">
      <c r="A2"/>
      <c r="B2" t="s">
        <v>142</v>
      </c>
      <c r="C2"/>
      <c r="D2"/>
      <c r="E2"/>
      <c r="F2"/>
      <c r="G2"/>
      <c r="H2"/>
      <c r="I2"/>
      <c r="J2"/>
      <c r="K2"/>
      <c r="L2"/>
      <c r="M2"/>
      <c r="N2"/>
      <c r="O2"/>
      <c r="P2"/>
      <c r="Q2"/>
      <c r="R2"/>
      <c r="S2"/>
      <c r="T2"/>
      <c r="U2"/>
      <c r="V2"/>
      <c r="W2"/>
    </row>
    <row r="3" spans="1:23">
      <c r="A3"/>
      <c r="B3" t="s">
        <v>143</v>
      </c>
      <c r="C3"/>
      <c r="D3"/>
      <c r="E3"/>
      <c r="F3"/>
      <c r="G3"/>
      <c r="H3"/>
      <c r="I3"/>
      <c r="J3"/>
      <c r="K3"/>
      <c r="L3"/>
      <c r="M3"/>
      <c r="N3"/>
      <c r="O3"/>
      <c r="P3"/>
      <c r="Q3"/>
      <c r="R3"/>
      <c r="S3"/>
      <c r="T3"/>
      <c r="U3"/>
      <c r="V3"/>
      <c r="W3"/>
    </row>
    <row r="4" spans="1:23">
      <c r="A4"/>
      <c r="B4"/>
      <c r="C4"/>
      <c r="D4"/>
      <c r="E4"/>
      <c r="F4"/>
      <c r="G4"/>
      <c r="H4"/>
      <c r="I4"/>
      <c r="J4"/>
      <c r="K4"/>
      <c r="L4"/>
      <c r="M4"/>
      <c r="N4"/>
      <c r="O4"/>
      <c r="P4"/>
      <c r="Q4"/>
      <c r="R4"/>
      <c r="S4"/>
      <c r="T4"/>
      <c r="U4"/>
      <c r="V4"/>
      <c r="W4"/>
    </row>
    <row r="5" spans="1:23" ht="19.5" thickBot="1">
      <c r="A5"/>
      <c r="B5" s="101" t="s">
        <v>140</v>
      </c>
      <c r="C5" s="102"/>
      <c r="D5" s="102"/>
      <c r="E5" s="102"/>
      <c r="F5" s="102"/>
      <c r="G5" s="102"/>
      <c r="H5"/>
      <c r="I5"/>
      <c r="J5" s="103" t="s">
        <v>141</v>
      </c>
      <c r="K5" s="104"/>
      <c r="L5" s="104"/>
      <c r="M5" s="104"/>
      <c r="N5" s="104"/>
      <c r="O5" s="104"/>
      <c r="P5" s="104"/>
      <c r="Q5" s="104"/>
      <c r="R5" s="104"/>
      <c r="S5" s="104"/>
      <c r="T5"/>
      <c r="U5"/>
      <c r="V5"/>
      <c r="W5"/>
    </row>
    <row r="6" spans="1:23" ht="14.25" thickBot="1">
      <c r="A6"/>
      <c r="B6" s="43" t="s">
        <v>76</v>
      </c>
      <c r="C6" s="34"/>
      <c r="D6" s="43" t="s">
        <v>77</v>
      </c>
      <c r="E6" s="34"/>
      <c r="F6" s="43" t="s">
        <v>80</v>
      </c>
      <c r="G6"/>
      <c r="H6"/>
      <c r="I6"/>
      <c r="J6" s="44" t="s">
        <v>76</v>
      </c>
      <c r="K6" s="34"/>
      <c r="L6" s="44" t="s">
        <v>77</v>
      </c>
      <c r="M6" s="34"/>
      <c r="N6" s="44" t="s">
        <v>80</v>
      </c>
      <c r="O6"/>
      <c r="P6"/>
      <c r="Q6"/>
      <c r="R6"/>
      <c r="S6"/>
      <c r="T6"/>
      <c r="U6"/>
      <c r="V6"/>
      <c r="W6"/>
    </row>
    <row r="7" spans="1:23" ht="14.25" thickBot="1">
      <c r="A7"/>
      <c r="B7" s="95">
        <v>500</v>
      </c>
      <c r="C7" s="39" t="s">
        <v>78</v>
      </c>
      <c r="D7" s="40">
        <v>1</v>
      </c>
      <c r="E7" s="17" t="s">
        <v>79</v>
      </c>
      <c r="F7" s="42">
        <f>B7*D7</f>
        <v>500</v>
      </c>
      <c r="G7"/>
      <c r="H7"/>
      <c r="I7"/>
      <c r="J7" s="45">
        <v>500</v>
      </c>
      <c r="K7" s="39" t="s">
        <v>78</v>
      </c>
      <c r="L7" s="46">
        <v>1</v>
      </c>
      <c r="M7" s="17" t="s">
        <v>79</v>
      </c>
      <c r="N7" s="48">
        <f>$J$7*L7</f>
        <v>500</v>
      </c>
      <c r="O7"/>
      <c r="P7"/>
      <c r="Q7"/>
      <c r="R7"/>
      <c r="S7"/>
      <c r="T7"/>
      <c r="U7"/>
      <c r="V7"/>
      <c r="W7"/>
    </row>
    <row r="8" spans="1:23">
      <c r="A8"/>
      <c r="B8"/>
      <c r="C8"/>
      <c r="D8" s="40">
        <v>1.5</v>
      </c>
      <c r="E8"/>
      <c r="F8" s="40"/>
      <c r="G8"/>
      <c r="H8"/>
      <c r="I8"/>
      <c r="J8"/>
      <c r="K8"/>
      <c r="L8" s="46">
        <v>1.5</v>
      </c>
      <c r="M8"/>
      <c r="N8" s="46"/>
      <c r="O8"/>
      <c r="P8"/>
      <c r="Q8"/>
      <c r="R8"/>
      <c r="S8"/>
      <c r="T8"/>
      <c r="U8"/>
      <c r="V8"/>
      <c r="W8"/>
    </row>
    <row r="9" spans="1:23">
      <c r="A9"/>
      <c r="B9"/>
      <c r="C9"/>
      <c r="D9" s="40">
        <v>2</v>
      </c>
      <c r="E9"/>
      <c r="F9" s="40"/>
      <c r="G9"/>
      <c r="H9"/>
      <c r="I9"/>
      <c r="J9"/>
      <c r="K9"/>
      <c r="L9" s="46">
        <v>2</v>
      </c>
      <c r="M9"/>
      <c r="N9" s="46"/>
      <c r="O9"/>
      <c r="P9"/>
      <c r="Q9"/>
      <c r="R9"/>
      <c r="S9"/>
      <c r="T9"/>
      <c r="U9"/>
      <c r="V9"/>
      <c r="W9"/>
    </row>
    <row r="10" spans="1:23">
      <c r="A10"/>
      <c r="B10"/>
      <c r="C10"/>
      <c r="D10" s="40">
        <v>2.5</v>
      </c>
      <c r="E10"/>
      <c r="F10" s="40"/>
      <c r="G10"/>
      <c r="H10"/>
      <c r="I10"/>
      <c r="J10"/>
      <c r="K10"/>
      <c r="L10" s="46">
        <v>2.5</v>
      </c>
      <c r="M10"/>
      <c r="N10" s="46"/>
      <c r="O10"/>
      <c r="P10"/>
      <c r="Q10"/>
      <c r="R10"/>
      <c r="S10"/>
      <c r="T10"/>
      <c r="U10"/>
      <c r="V10"/>
      <c r="W10"/>
    </row>
    <row r="11" spans="1:23">
      <c r="A11"/>
      <c r="B11"/>
      <c r="C11"/>
      <c r="D11" s="40">
        <v>3</v>
      </c>
      <c r="E11"/>
      <c r="F11" s="40"/>
      <c r="G11"/>
      <c r="H11"/>
      <c r="I11"/>
      <c r="J11"/>
      <c r="K11"/>
      <c r="L11" s="46">
        <v>3</v>
      </c>
      <c r="M11"/>
      <c r="N11" s="46"/>
      <c r="O11"/>
      <c r="P11"/>
      <c r="Q11"/>
      <c r="R11"/>
      <c r="S11"/>
      <c r="T11"/>
      <c r="U11"/>
      <c r="V11"/>
      <c r="W11"/>
    </row>
    <row r="12" spans="1:23">
      <c r="A12"/>
      <c r="B12"/>
      <c r="C12"/>
      <c r="D12" s="40">
        <v>3.5</v>
      </c>
      <c r="E12"/>
      <c r="F12" s="40"/>
      <c r="G12"/>
      <c r="H12"/>
      <c r="I12"/>
      <c r="J12"/>
      <c r="K12"/>
      <c r="L12" s="46">
        <v>3.5</v>
      </c>
      <c r="M12"/>
      <c r="N12" s="46"/>
      <c r="O12"/>
      <c r="P12"/>
      <c r="Q12"/>
      <c r="R12"/>
      <c r="S12"/>
      <c r="T12"/>
      <c r="U12"/>
      <c r="V12"/>
      <c r="W12"/>
    </row>
    <row r="13" spans="1:23">
      <c r="A13"/>
      <c r="B13"/>
      <c r="C13"/>
      <c r="D13" s="40">
        <v>4</v>
      </c>
      <c r="E13"/>
      <c r="F13" s="40"/>
      <c r="G13"/>
      <c r="H13"/>
      <c r="I13"/>
      <c r="J13"/>
      <c r="K13"/>
      <c r="L13" s="46">
        <v>4</v>
      </c>
      <c r="M13"/>
      <c r="N13" s="46"/>
      <c r="O13"/>
      <c r="P13"/>
      <c r="Q13"/>
      <c r="R13"/>
      <c r="S13"/>
      <c r="T13"/>
      <c r="U13"/>
      <c r="V13"/>
      <c r="W13"/>
    </row>
    <row r="14" spans="1:23">
      <c r="A14"/>
      <c r="B14"/>
      <c r="C14"/>
      <c r="D14" s="40">
        <v>4.5</v>
      </c>
      <c r="E14"/>
      <c r="F14" s="40"/>
      <c r="G14"/>
      <c r="H14"/>
      <c r="I14"/>
      <c r="J14"/>
      <c r="K14"/>
      <c r="L14" s="46">
        <v>4.5</v>
      </c>
      <c r="M14"/>
      <c r="N14" s="46"/>
      <c r="O14"/>
      <c r="P14"/>
      <c r="Q14"/>
      <c r="R14"/>
      <c r="S14"/>
      <c r="T14"/>
      <c r="U14"/>
      <c r="V14"/>
      <c r="W14"/>
    </row>
    <row r="15" spans="1:23">
      <c r="A15"/>
      <c r="B15"/>
      <c r="C15"/>
      <c r="D15" s="40">
        <v>5</v>
      </c>
      <c r="E15"/>
      <c r="F15" s="40"/>
      <c r="G15"/>
      <c r="H15"/>
      <c r="I15"/>
      <c r="J15"/>
      <c r="K15"/>
      <c r="L15" s="46">
        <v>5</v>
      </c>
      <c r="M15"/>
      <c r="N15" s="46"/>
      <c r="O15"/>
      <c r="P15"/>
      <c r="Q15"/>
      <c r="R15"/>
      <c r="S15"/>
      <c r="T15"/>
      <c r="U15"/>
      <c r="V15"/>
      <c r="W15"/>
    </row>
    <row r="16" spans="1:23">
      <c r="A16"/>
      <c r="B16"/>
      <c r="C16"/>
      <c r="D16" s="40">
        <v>5.5</v>
      </c>
      <c r="E16"/>
      <c r="F16" s="40"/>
      <c r="G16"/>
      <c r="H16"/>
      <c r="I16"/>
      <c r="J16"/>
      <c r="K16"/>
      <c r="L16" s="46">
        <v>5.5</v>
      </c>
      <c r="M16"/>
      <c r="N16" s="46"/>
      <c r="O16"/>
      <c r="P16"/>
      <c r="Q16"/>
      <c r="R16"/>
      <c r="S16"/>
      <c r="T16"/>
      <c r="U16"/>
      <c r="V16"/>
      <c r="W16"/>
    </row>
    <row r="17" spans="1:23">
      <c r="A17"/>
      <c r="B17"/>
      <c r="C17"/>
      <c r="D17" s="40">
        <v>6</v>
      </c>
      <c r="E17"/>
      <c r="F17" s="40"/>
      <c r="G17"/>
      <c r="H17"/>
      <c r="I17"/>
      <c r="J17"/>
      <c r="K17"/>
      <c r="L17" s="46">
        <v>6</v>
      </c>
      <c r="M17"/>
      <c r="N17" s="46"/>
      <c r="O17"/>
      <c r="P17"/>
      <c r="Q17"/>
      <c r="R17"/>
      <c r="S17"/>
      <c r="T17"/>
      <c r="U17"/>
      <c r="V17"/>
      <c r="W17"/>
    </row>
    <row r="18" spans="1:23">
      <c r="A18"/>
      <c r="B18"/>
      <c r="C18"/>
      <c r="D18" s="40">
        <v>6.5</v>
      </c>
      <c r="E18"/>
      <c r="F18" s="40"/>
      <c r="G18"/>
      <c r="H18"/>
      <c r="I18"/>
      <c r="J18"/>
      <c r="K18"/>
      <c r="L18" s="46">
        <v>6.5</v>
      </c>
      <c r="M18"/>
      <c r="N18" s="46"/>
      <c r="O18"/>
      <c r="P18"/>
      <c r="Q18"/>
      <c r="R18"/>
      <c r="S18"/>
      <c r="T18"/>
      <c r="U18"/>
      <c r="V18"/>
      <c r="W18"/>
    </row>
    <row r="19" spans="1:23">
      <c r="A19"/>
      <c r="B19"/>
      <c r="C19"/>
      <c r="D19" s="40">
        <v>7</v>
      </c>
      <c r="E19"/>
      <c r="F19" s="40"/>
      <c r="G19"/>
      <c r="H19"/>
      <c r="I19"/>
      <c r="J19"/>
      <c r="K19"/>
      <c r="L19" s="46">
        <v>7</v>
      </c>
      <c r="M19"/>
      <c r="N19" s="46"/>
      <c r="O19"/>
      <c r="P19"/>
      <c r="Q19"/>
      <c r="R19"/>
      <c r="S19"/>
      <c r="T19"/>
      <c r="U19"/>
      <c r="V19"/>
      <c r="W19"/>
    </row>
    <row r="20" spans="1:23">
      <c r="A20"/>
      <c r="B20"/>
      <c r="C20"/>
      <c r="D20" s="40">
        <v>7.5</v>
      </c>
      <c r="E20"/>
      <c r="F20" s="40"/>
      <c r="G20"/>
      <c r="H20"/>
      <c r="I20"/>
      <c r="J20"/>
      <c r="K20"/>
      <c r="L20" s="46">
        <v>7.5</v>
      </c>
      <c r="M20"/>
      <c r="N20" s="46"/>
      <c r="O20"/>
      <c r="P20"/>
      <c r="Q20"/>
      <c r="R20"/>
      <c r="S20"/>
      <c r="T20"/>
      <c r="U20"/>
      <c r="V20"/>
      <c r="W20"/>
    </row>
    <row r="21" spans="1:23">
      <c r="A21"/>
      <c r="B21"/>
      <c r="C21"/>
      <c r="D21" s="40">
        <v>8</v>
      </c>
      <c r="E21"/>
      <c r="F21" s="40"/>
      <c r="G21"/>
      <c r="H21"/>
      <c r="I21"/>
      <c r="J21"/>
      <c r="K21"/>
      <c r="L21" s="46">
        <v>8</v>
      </c>
      <c r="M21"/>
      <c r="N21" s="46"/>
      <c r="O21"/>
      <c r="P21"/>
      <c r="Q21"/>
      <c r="R21"/>
      <c r="S21"/>
      <c r="T21"/>
      <c r="U21"/>
      <c r="V21"/>
      <c r="W21"/>
    </row>
    <row r="22" spans="1:23">
      <c r="A22"/>
      <c r="B22"/>
      <c r="C22"/>
      <c r="D22" s="40">
        <v>8.5</v>
      </c>
      <c r="E22"/>
      <c r="F22" s="40"/>
      <c r="G22"/>
      <c r="H22"/>
      <c r="I22"/>
      <c r="J22"/>
      <c r="K22"/>
      <c r="L22" s="46">
        <v>8.5</v>
      </c>
      <c r="M22"/>
      <c r="N22" s="46"/>
      <c r="O22"/>
      <c r="P22"/>
      <c r="Q22"/>
      <c r="R22"/>
      <c r="S22"/>
      <c r="T22"/>
      <c r="U22"/>
      <c r="V22"/>
      <c r="W22"/>
    </row>
    <row r="23" spans="1:23">
      <c r="A23"/>
      <c r="B23"/>
      <c r="C23"/>
      <c r="D23" s="40">
        <v>9</v>
      </c>
      <c r="E23"/>
      <c r="F23" s="40"/>
      <c r="G23"/>
      <c r="H23"/>
      <c r="I23"/>
      <c r="J23"/>
      <c r="K23"/>
      <c r="L23" s="46">
        <v>9</v>
      </c>
      <c r="M23"/>
      <c r="N23" s="46"/>
      <c r="O23"/>
      <c r="P23"/>
      <c r="Q23"/>
      <c r="R23"/>
      <c r="S23"/>
      <c r="T23"/>
      <c r="U23"/>
      <c r="V23"/>
      <c r="W23"/>
    </row>
    <row r="24" spans="1:23">
      <c r="A24"/>
      <c r="B24"/>
      <c r="C24"/>
      <c r="D24" s="40">
        <v>9.5</v>
      </c>
      <c r="E24"/>
      <c r="F24" s="40"/>
      <c r="G24"/>
      <c r="H24"/>
      <c r="I24"/>
      <c r="J24"/>
      <c r="K24"/>
      <c r="L24" s="46">
        <v>9.5</v>
      </c>
      <c r="M24"/>
      <c r="N24" s="46"/>
      <c r="O24"/>
      <c r="P24"/>
      <c r="Q24"/>
      <c r="R24"/>
      <c r="S24"/>
      <c r="T24"/>
      <c r="U24"/>
      <c r="V24"/>
      <c r="W24"/>
    </row>
    <row r="25" spans="1:23">
      <c r="A25"/>
      <c r="B25"/>
      <c r="C25"/>
      <c r="D25" s="40">
        <v>10</v>
      </c>
      <c r="E25"/>
      <c r="F25" s="40"/>
      <c r="G25"/>
      <c r="H25"/>
      <c r="I25"/>
      <c r="J25"/>
      <c r="K25"/>
      <c r="L25" s="46">
        <v>10</v>
      </c>
      <c r="M25"/>
      <c r="N25" s="46"/>
      <c r="O25"/>
      <c r="P25"/>
      <c r="Q25"/>
      <c r="R25"/>
      <c r="S25"/>
      <c r="T25"/>
      <c r="U25"/>
      <c r="V25"/>
      <c r="W25"/>
    </row>
    <row r="26" spans="1:23" ht="14.25" thickBot="1">
      <c r="A26"/>
      <c r="B26"/>
      <c r="C26"/>
      <c r="D26" s="41">
        <v>10.5</v>
      </c>
      <c r="E26"/>
      <c r="F26" s="41"/>
      <c r="G26"/>
      <c r="H26"/>
      <c r="I26"/>
      <c r="J26"/>
      <c r="K26"/>
      <c r="L26" s="47">
        <v>10.5</v>
      </c>
      <c r="M26"/>
      <c r="N26" s="47"/>
      <c r="O26"/>
      <c r="P26"/>
      <c r="Q26"/>
      <c r="R26"/>
      <c r="S26"/>
      <c r="T26"/>
      <c r="U26"/>
      <c r="V26"/>
      <c r="W26"/>
    </row>
    <row r="27" spans="1:23">
      <c r="A27"/>
      <c r="B27"/>
      <c r="C27"/>
      <c r="D27"/>
      <c r="E27"/>
      <c r="F27"/>
      <c r="G27"/>
      <c r="H27"/>
      <c r="I27"/>
      <c r="J27"/>
      <c r="K27"/>
      <c r="L27"/>
      <c r="M27"/>
      <c r="N27"/>
      <c r="O27"/>
      <c r="P27"/>
      <c r="Q27"/>
      <c r="R27"/>
      <c r="S27"/>
      <c r="T27"/>
      <c r="U27"/>
      <c r="V27"/>
      <c r="W27"/>
    </row>
    <row r="28" spans="1:23">
      <c r="A28"/>
      <c r="B28"/>
      <c r="C28"/>
      <c r="D28"/>
      <c r="E28"/>
      <c r="F28"/>
      <c r="G28"/>
      <c r="H28"/>
      <c r="I28"/>
      <c r="J28"/>
      <c r="K28"/>
      <c r="L28"/>
      <c r="M28"/>
      <c r="N28"/>
      <c r="O28"/>
      <c r="P28"/>
      <c r="Q28"/>
      <c r="R28"/>
      <c r="S28"/>
      <c r="T28"/>
      <c r="U28"/>
      <c r="V28"/>
      <c r="W28"/>
    </row>
    <row r="29" spans="1:23">
      <c r="A29"/>
      <c r="B29"/>
      <c r="C29"/>
      <c r="D29"/>
      <c r="E29"/>
      <c r="F29"/>
      <c r="G29"/>
      <c r="H29"/>
      <c r="I29"/>
      <c r="J29"/>
      <c r="K29"/>
      <c r="L29"/>
      <c r="M29"/>
      <c r="N29"/>
      <c r="O29"/>
      <c r="P29"/>
      <c r="Q29"/>
      <c r="R29"/>
      <c r="S29"/>
      <c r="T29"/>
      <c r="U29"/>
      <c r="V29"/>
      <c r="W29"/>
    </row>
    <row r="30" spans="1:23">
      <c r="A30"/>
      <c r="B30"/>
      <c r="C30"/>
      <c r="D30"/>
      <c r="E30"/>
      <c r="F30"/>
      <c r="G30"/>
      <c r="H30"/>
      <c r="I30"/>
      <c r="J30"/>
      <c r="K30"/>
      <c r="L30"/>
      <c r="M30"/>
      <c r="N30"/>
      <c r="O30"/>
      <c r="P30"/>
      <c r="Q30"/>
      <c r="R30"/>
      <c r="S30"/>
      <c r="T30"/>
      <c r="U30"/>
      <c r="V30"/>
      <c r="W30"/>
    </row>
    <row r="31" spans="1:23">
      <c r="A31"/>
      <c r="B31"/>
      <c r="C31"/>
      <c r="D31"/>
      <c r="E31"/>
      <c r="F31"/>
      <c r="G31"/>
      <c r="H31"/>
      <c r="I31"/>
      <c r="J31"/>
      <c r="K31"/>
      <c r="L31"/>
      <c r="M31"/>
      <c r="N31"/>
      <c r="O31"/>
      <c r="P31"/>
      <c r="Q31"/>
      <c r="R31"/>
      <c r="S31"/>
      <c r="T31"/>
      <c r="U31"/>
      <c r="V31"/>
      <c r="W31"/>
    </row>
    <row r="32" spans="1:23">
      <c r="A32"/>
      <c r="B32"/>
      <c r="C32"/>
      <c r="D32"/>
      <c r="E32"/>
      <c r="F32"/>
      <c r="G32"/>
      <c r="H32"/>
      <c r="I32"/>
      <c r="J32"/>
      <c r="K32"/>
      <c r="L32"/>
      <c r="M32"/>
      <c r="N32"/>
      <c r="O32"/>
      <c r="P32"/>
      <c r="Q32"/>
      <c r="R32"/>
      <c r="S32"/>
      <c r="T32"/>
      <c r="U32"/>
      <c r="V32"/>
      <c r="W32"/>
    </row>
    <row r="33" spans="1:23">
      <c r="A33"/>
      <c r="B33"/>
      <c r="C33"/>
      <c r="D33"/>
      <c r="E33"/>
      <c r="F33"/>
      <c r="G33"/>
      <c r="H33"/>
      <c r="I33"/>
      <c r="J33"/>
      <c r="K33"/>
      <c r="L33"/>
      <c r="M33"/>
      <c r="N33"/>
      <c r="O33"/>
      <c r="P33"/>
      <c r="Q33"/>
      <c r="R33"/>
      <c r="S33"/>
      <c r="T33"/>
      <c r="U33"/>
      <c r="V33"/>
      <c r="W33"/>
    </row>
    <row r="34" spans="1:23">
      <c r="A34"/>
      <c r="B34"/>
      <c r="C34"/>
      <c r="D34"/>
      <c r="E34"/>
      <c r="F34"/>
      <c r="G34"/>
      <c r="H34"/>
      <c r="I34"/>
      <c r="J34"/>
      <c r="K34"/>
      <c r="L34"/>
      <c r="M34"/>
      <c r="N34"/>
      <c r="O34"/>
      <c r="P34"/>
      <c r="Q34"/>
      <c r="R34"/>
      <c r="S34"/>
      <c r="T34"/>
      <c r="U34"/>
      <c r="V34"/>
      <c r="W34"/>
    </row>
    <row r="35" spans="1:23">
      <c r="A35"/>
      <c r="B35"/>
      <c r="C35"/>
      <c r="D35"/>
      <c r="E35"/>
      <c r="F35"/>
      <c r="G35"/>
      <c r="H35"/>
      <c r="I35"/>
      <c r="J35"/>
      <c r="K35"/>
      <c r="L35"/>
      <c r="M35"/>
      <c r="N35"/>
      <c r="O35"/>
      <c r="P35"/>
      <c r="Q35"/>
      <c r="R35"/>
      <c r="S35"/>
      <c r="T35"/>
      <c r="U35"/>
      <c r="V35"/>
      <c r="W35"/>
    </row>
    <row r="36" spans="1:23">
      <c r="A36"/>
      <c r="B36"/>
      <c r="C36"/>
      <c r="D36"/>
      <c r="E36"/>
      <c r="F36"/>
      <c r="G36"/>
      <c r="H36"/>
      <c r="I36"/>
      <c r="J36"/>
      <c r="K36"/>
      <c r="L36"/>
      <c r="M36"/>
      <c r="N36"/>
      <c r="O36"/>
      <c r="P36"/>
      <c r="Q36"/>
      <c r="R36"/>
      <c r="S36"/>
      <c r="T36"/>
      <c r="U36"/>
      <c r="V36"/>
      <c r="W36"/>
    </row>
    <row r="37" spans="1:23">
      <c r="A37"/>
      <c r="B37"/>
      <c r="C37"/>
      <c r="D37"/>
      <c r="E37"/>
      <c r="F37"/>
      <c r="G37"/>
      <c r="H37"/>
      <c r="I37"/>
      <c r="J37"/>
      <c r="K37"/>
      <c r="L37"/>
      <c r="M37"/>
      <c r="N37"/>
      <c r="O37"/>
      <c r="P37"/>
      <c r="Q37"/>
      <c r="R37"/>
      <c r="S37"/>
      <c r="T37"/>
      <c r="U37"/>
      <c r="V37"/>
      <c r="W37"/>
    </row>
    <row r="38" spans="1:23">
      <c r="A38"/>
      <c r="B38"/>
      <c r="C38"/>
      <c r="D38"/>
      <c r="E38"/>
      <c r="F38"/>
      <c r="G38"/>
      <c r="H38"/>
      <c r="I38"/>
      <c r="J38"/>
      <c r="K38"/>
      <c r="L38"/>
      <c r="M38"/>
      <c r="N38"/>
      <c r="O38"/>
      <c r="P38"/>
      <c r="Q38"/>
      <c r="R38"/>
      <c r="S38"/>
      <c r="T38"/>
      <c r="U38"/>
      <c r="V38"/>
      <c r="W38"/>
    </row>
    <row r="39" spans="1:23">
      <c r="A39"/>
      <c r="B39"/>
      <c r="C39"/>
      <c r="D39"/>
      <c r="E39"/>
      <c r="F39"/>
      <c r="G39"/>
      <c r="H39"/>
      <c r="I39"/>
      <c r="J39"/>
      <c r="K39"/>
      <c r="L39"/>
      <c r="M39"/>
      <c r="N39"/>
      <c r="O39"/>
      <c r="P39"/>
      <c r="Q39"/>
      <c r="R39"/>
      <c r="S39"/>
      <c r="T39"/>
      <c r="U39"/>
      <c r="V39"/>
      <c r="W39"/>
    </row>
    <row r="40" spans="1:23">
      <c r="A40"/>
      <c r="B40"/>
      <c r="C40"/>
      <c r="D40"/>
      <c r="E40"/>
      <c r="F40"/>
      <c r="G40"/>
      <c r="H40"/>
      <c r="I40"/>
      <c r="J40"/>
      <c r="K40"/>
      <c r="L40"/>
      <c r="M40"/>
      <c r="N40"/>
      <c r="O40"/>
      <c r="P40"/>
      <c r="Q40"/>
      <c r="R40"/>
      <c r="S40"/>
      <c r="T40"/>
      <c r="U40"/>
      <c r="V40"/>
      <c r="W40"/>
    </row>
    <row r="41" spans="1:23">
      <c r="A41"/>
      <c r="B41"/>
      <c r="C41"/>
      <c r="D41"/>
      <c r="E41"/>
      <c r="F41"/>
      <c r="G41"/>
      <c r="H41"/>
      <c r="I41"/>
      <c r="J41"/>
      <c r="K41"/>
      <c r="L41"/>
      <c r="M41"/>
      <c r="N41"/>
      <c r="O41"/>
      <c r="P41"/>
      <c r="Q41"/>
      <c r="R41"/>
      <c r="S41"/>
      <c r="T41"/>
      <c r="U41"/>
      <c r="V41"/>
      <c r="W41"/>
    </row>
    <row r="42" spans="1:23">
      <c r="A42"/>
      <c r="B42"/>
      <c r="C42"/>
      <c r="D42"/>
      <c r="E42"/>
      <c r="F42"/>
      <c r="G42"/>
      <c r="H42"/>
      <c r="I42"/>
      <c r="J42"/>
      <c r="K42"/>
      <c r="L42"/>
      <c r="M42"/>
      <c r="N42"/>
      <c r="O42"/>
      <c r="P42"/>
      <c r="Q42"/>
      <c r="R42"/>
      <c r="S42"/>
      <c r="T42"/>
      <c r="U42"/>
      <c r="V42"/>
      <c r="W42"/>
    </row>
    <row r="43" spans="1:23">
      <c r="A43"/>
      <c r="B43"/>
      <c r="C43"/>
      <c r="D43"/>
      <c r="E43"/>
      <c r="F43"/>
      <c r="G43"/>
      <c r="H43"/>
      <c r="I43"/>
      <c r="J43"/>
      <c r="K43"/>
      <c r="L43"/>
      <c r="M43"/>
      <c r="N43"/>
      <c r="O43"/>
      <c r="P43"/>
      <c r="Q43"/>
      <c r="R43"/>
      <c r="S43"/>
      <c r="T43"/>
      <c r="U43"/>
      <c r="V43"/>
      <c r="W43"/>
    </row>
    <row r="44" spans="1:23">
      <c r="A44"/>
      <c r="B44"/>
      <c r="C44"/>
      <c r="D44"/>
      <c r="E44"/>
      <c r="F44"/>
      <c r="G44"/>
      <c r="H44"/>
      <c r="I44"/>
      <c r="J44"/>
      <c r="K44"/>
      <c r="L44"/>
      <c r="M44"/>
      <c r="N44"/>
      <c r="O44"/>
      <c r="P44"/>
      <c r="Q44"/>
      <c r="R44"/>
      <c r="S44"/>
      <c r="T44"/>
      <c r="U44"/>
      <c r="V44"/>
      <c r="W44"/>
    </row>
    <row r="45" spans="1:23">
      <c r="A45"/>
      <c r="B45"/>
      <c r="C45"/>
      <c r="D45"/>
      <c r="E45"/>
      <c r="F45"/>
      <c r="G45"/>
      <c r="H45"/>
      <c r="I45"/>
      <c r="J45"/>
      <c r="K45"/>
      <c r="L45"/>
      <c r="M45"/>
      <c r="N45"/>
      <c r="O45"/>
      <c r="P45"/>
      <c r="Q45"/>
      <c r="R45"/>
      <c r="S45"/>
      <c r="T45"/>
      <c r="U45"/>
      <c r="V45"/>
      <c r="W45"/>
    </row>
  </sheetData>
  <mergeCells count="1">
    <mergeCell ref="A1:D1"/>
  </mergeCells>
  <phoneticPr fontId="2"/>
  <pageMargins left="0.78700000000000003" right="0.78700000000000003" top="0.98399999999999999" bottom="0.98399999999999999" header="0.51200000000000001" footer="0.51200000000000001"/>
  <pageSetup paperSize="9" orientation="portrait" horizontalDpi="4294967293" verticalDpi="0"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32"/>
  <sheetViews>
    <sheetView workbookViewId="0">
      <pane xSplit="2" ySplit="2" topLeftCell="C3" activePane="bottomRight" state="frozen"/>
      <selection pane="topRight"/>
      <selection pane="bottomLeft"/>
      <selection pane="bottomRight"/>
    </sheetView>
  </sheetViews>
  <sheetFormatPr defaultColWidth="5.125" defaultRowHeight="31.5" customHeight="1"/>
  <cols>
    <col min="1" max="1" width="2.125" style="106" customWidth="1"/>
    <col min="2" max="16384" width="5.125" style="106"/>
  </cols>
  <sheetData>
    <row r="1" spans="1:32" ht="13.5" customHeight="1">
      <c r="A1" s="4"/>
      <c r="B1" s="49"/>
      <c r="C1" s="4"/>
      <c r="D1" s="4"/>
      <c r="E1" s="4"/>
      <c r="F1" s="4"/>
      <c r="G1" s="4"/>
      <c r="H1" s="4"/>
      <c r="I1" s="4"/>
      <c r="J1" s="4"/>
      <c r="K1" s="4"/>
      <c r="L1" s="17"/>
      <c r="M1" s="17"/>
      <c r="N1" s="17"/>
      <c r="O1" s="17"/>
      <c r="P1" s="17"/>
      <c r="Q1" s="17"/>
      <c r="R1" s="17"/>
      <c r="S1" s="17"/>
      <c r="T1" s="17"/>
      <c r="U1" s="17"/>
      <c r="V1" s="17"/>
      <c r="W1" s="17"/>
      <c r="X1" s="17"/>
      <c r="Y1" s="4"/>
      <c r="Z1" s="4"/>
      <c r="AA1" s="4"/>
      <c r="AB1" s="4"/>
      <c r="AC1" s="4"/>
      <c r="AD1" s="4"/>
      <c r="AE1" s="4"/>
      <c r="AF1" s="4"/>
    </row>
    <row r="2" spans="1:32" ht="31.5" customHeight="1">
      <c r="A2" s="49"/>
      <c r="B2" s="49"/>
      <c r="C2" s="94">
        <v>1</v>
      </c>
      <c r="D2" s="94">
        <v>2</v>
      </c>
      <c r="E2" s="94">
        <v>3</v>
      </c>
      <c r="F2" s="94">
        <v>4</v>
      </c>
      <c r="G2" s="94">
        <v>5</v>
      </c>
      <c r="H2" s="94">
        <v>6</v>
      </c>
      <c r="I2" s="94">
        <v>7</v>
      </c>
      <c r="J2" s="94">
        <v>8</v>
      </c>
      <c r="K2" s="94">
        <v>9</v>
      </c>
      <c r="L2" s="49"/>
      <c r="M2" s="49"/>
      <c r="N2" s="49"/>
      <c r="O2" s="49"/>
      <c r="P2" s="49"/>
      <c r="Q2" s="49"/>
      <c r="R2" s="49"/>
      <c r="S2" s="49"/>
      <c r="T2" s="49"/>
      <c r="U2" s="49"/>
      <c r="V2" s="49"/>
      <c r="W2" s="49"/>
      <c r="X2" s="49"/>
      <c r="Y2" s="49"/>
      <c r="Z2" s="49"/>
      <c r="AA2" s="49"/>
      <c r="AB2" s="49"/>
      <c r="AC2" s="49"/>
      <c r="AD2" s="49"/>
      <c r="AE2" s="49"/>
      <c r="AF2" s="49"/>
    </row>
    <row r="3" spans="1:32" ht="31.5" customHeight="1">
      <c r="A3" s="4"/>
      <c r="B3" s="94">
        <v>1</v>
      </c>
      <c r="C3" s="36"/>
      <c r="D3" s="36"/>
      <c r="E3" s="36"/>
      <c r="F3" s="36"/>
      <c r="G3" s="36"/>
      <c r="H3" s="36"/>
      <c r="I3" s="36"/>
      <c r="J3" s="36"/>
      <c r="K3" s="36"/>
      <c r="L3" s="17"/>
      <c r="M3" s="17"/>
      <c r="N3" s="17"/>
      <c r="O3" s="17"/>
      <c r="P3" s="17"/>
      <c r="Q3" s="17"/>
      <c r="R3" s="17"/>
      <c r="S3" s="17"/>
      <c r="T3" s="17"/>
      <c r="U3" s="17"/>
      <c r="V3" s="17"/>
      <c r="W3" s="17"/>
      <c r="X3" s="17"/>
      <c r="Y3" s="4"/>
      <c r="Z3" s="4"/>
      <c r="AA3" s="4"/>
      <c r="AB3" s="4"/>
      <c r="AC3" s="4"/>
      <c r="AD3" s="4"/>
      <c r="AE3" s="4"/>
      <c r="AF3" s="4"/>
    </row>
    <row r="4" spans="1:32" ht="31.5" customHeight="1">
      <c r="A4" s="4"/>
      <c r="B4" s="94">
        <v>2</v>
      </c>
      <c r="C4" s="36"/>
      <c r="D4" s="36"/>
      <c r="E4" s="36"/>
      <c r="F4" s="36"/>
      <c r="G4" s="36"/>
      <c r="H4" s="36"/>
      <c r="I4" s="36"/>
      <c r="J4" s="36"/>
      <c r="K4" s="36"/>
      <c r="L4" s="18"/>
      <c r="M4" s="18"/>
      <c r="N4" s="18"/>
      <c r="O4" s="18"/>
      <c r="P4" s="18"/>
      <c r="Q4" s="18"/>
      <c r="R4" s="18"/>
      <c r="S4" s="18"/>
      <c r="T4" s="18"/>
      <c r="U4" s="18"/>
      <c r="V4" s="18"/>
      <c r="W4" s="4"/>
      <c r="X4" s="4"/>
      <c r="Y4" s="4"/>
      <c r="Z4" s="4"/>
      <c r="AA4" s="4"/>
      <c r="AB4" s="4"/>
      <c r="AC4" s="4"/>
      <c r="AD4" s="4"/>
      <c r="AE4" s="4"/>
      <c r="AF4" s="4"/>
    </row>
    <row r="5" spans="1:32" ht="31.5" customHeight="1">
      <c r="A5" s="4"/>
      <c r="B5" s="94">
        <v>3</v>
      </c>
      <c r="C5" s="36"/>
      <c r="D5" s="36"/>
      <c r="E5" s="36"/>
      <c r="F5" s="36"/>
      <c r="G5" s="36"/>
      <c r="H5" s="36"/>
      <c r="I5" s="36"/>
      <c r="J5" s="36"/>
      <c r="K5" s="36"/>
      <c r="L5" s="18"/>
      <c r="M5" s="18"/>
      <c r="N5" s="18"/>
      <c r="O5" s="18"/>
      <c r="P5" s="18"/>
      <c r="Q5" s="18"/>
      <c r="R5" s="18"/>
      <c r="S5" s="18"/>
      <c r="T5" s="18"/>
      <c r="U5" s="18"/>
      <c r="V5" s="18"/>
      <c r="W5" s="4"/>
      <c r="X5" s="4"/>
      <c r="Y5" s="4"/>
      <c r="Z5" s="4"/>
      <c r="AA5" s="4"/>
      <c r="AB5" s="4"/>
      <c r="AC5" s="4"/>
      <c r="AD5" s="4"/>
      <c r="AE5" s="4"/>
      <c r="AF5" s="4"/>
    </row>
    <row r="6" spans="1:32" ht="31.5" customHeight="1">
      <c r="A6" s="4"/>
      <c r="B6" s="94">
        <v>4</v>
      </c>
      <c r="C6" s="36"/>
      <c r="D6" s="36"/>
      <c r="E6" s="36"/>
      <c r="F6" s="36"/>
      <c r="G6" s="36"/>
      <c r="H6" s="36"/>
      <c r="I6" s="36"/>
      <c r="J6" s="36"/>
      <c r="K6" s="36"/>
      <c r="L6" s="18"/>
      <c r="M6" s="18"/>
      <c r="N6" s="18"/>
      <c r="O6" s="18"/>
      <c r="P6" s="18"/>
      <c r="Q6" s="18"/>
      <c r="R6" s="18"/>
      <c r="S6" s="18"/>
      <c r="T6" s="18"/>
      <c r="U6" s="18"/>
      <c r="V6" s="18"/>
      <c r="W6" s="4"/>
      <c r="X6" s="4"/>
      <c r="Y6" s="4"/>
      <c r="Z6" s="4"/>
      <c r="AA6" s="4"/>
      <c r="AB6" s="4"/>
      <c r="AC6" s="4"/>
      <c r="AD6" s="4"/>
      <c r="AE6" s="4"/>
      <c r="AF6" s="4"/>
    </row>
    <row r="7" spans="1:32" ht="31.5" customHeight="1">
      <c r="A7" s="4"/>
      <c r="B7" s="94">
        <v>5</v>
      </c>
      <c r="C7" s="36"/>
      <c r="D7" s="36"/>
      <c r="E7" s="36"/>
      <c r="F7" s="36"/>
      <c r="G7" s="36"/>
      <c r="H7" s="36"/>
      <c r="I7" s="36"/>
      <c r="J7" s="36"/>
      <c r="K7" s="36"/>
      <c r="L7" s="18"/>
      <c r="M7" s="18"/>
      <c r="N7" s="18"/>
      <c r="O7" s="18"/>
      <c r="P7" s="18"/>
      <c r="Q7" s="18"/>
      <c r="R7" s="18"/>
      <c r="S7" s="18"/>
      <c r="T7" s="18"/>
      <c r="U7" s="18"/>
      <c r="V7" s="18"/>
      <c r="W7" s="4"/>
      <c r="X7" s="4"/>
      <c r="Y7" s="4"/>
      <c r="Z7" s="4"/>
      <c r="AA7" s="4"/>
      <c r="AB7" s="4"/>
      <c r="AC7" s="4"/>
      <c r="AD7" s="4"/>
      <c r="AE7" s="4"/>
      <c r="AF7" s="4"/>
    </row>
    <row r="8" spans="1:32" ht="31.5" customHeight="1">
      <c r="A8" s="4"/>
      <c r="B8" s="94">
        <v>6</v>
      </c>
      <c r="C8" s="36"/>
      <c r="D8" s="36"/>
      <c r="E8" s="36"/>
      <c r="F8" s="36"/>
      <c r="G8" s="36"/>
      <c r="H8" s="36"/>
      <c r="I8" s="36"/>
      <c r="J8" s="36"/>
      <c r="K8" s="36"/>
      <c r="L8" s="18"/>
      <c r="M8" s="18"/>
      <c r="N8" s="18"/>
      <c r="O8" s="18"/>
      <c r="P8" s="18"/>
      <c r="Q8" s="18"/>
      <c r="R8" s="18"/>
      <c r="S8" s="18"/>
      <c r="T8" s="18"/>
      <c r="U8" s="18"/>
      <c r="V8" s="18"/>
      <c r="W8" s="4"/>
      <c r="X8" s="4"/>
      <c r="Y8" s="4"/>
      <c r="Z8" s="4"/>
      <c r="AA8" s="4"/>
      <c r="AB8" s="4"/>
      <c r="AC8" s="4"/>
      <c r="AD8" s="4"/>
      <c r="AE8" s="4"/>
      <c r="AF8" s="4"/>
    </row>
    <row r="9" spans="1:32" ht="31.5" customHeight="1">
      <c r="A9" s="4"/>
      <c r="B9" s="94">
        <v>7</v>
      </c>
      <c r="C9" s="36"/>
      <c r="D9" s="36"/>
      <c r="E9" s="36"/>
      <c r="F9" s="36"/>
      <c r="G9" s="36"/>
      <c r="H9" s="36"/>
      <c r="I9" s="36"/>
      <c r="J9" s="36"/>
      <c r="K9" s="36"/>
      <c r="L9" s="18"/>
      <c r="M9" s="18"/>
      <c r="N9" s="18"/>
      <c r="O9" s="18"/>
      <c r="P9" s="18"/>
      <c r="Q9" s="18"/>
      <c r="R9" s="18"/>
      <c r="S9" s="18"/>
      <c r="T9" s="18"/>
      <c r="U9" s="18"/>
      <c r="V9" s="18"/>
      <c r="W9" s="4"/>
      <c r="X9" s="4"/>
      <c r="Y9" s="4"/>
      <c r="Z9" s="4"/>
      <c r="AA9" s="4"/>
      <c r="AB9" s="4"/>
      <c r="AC9" s="4"/>
      <c r="AD9" s="4"/>
      <c r="AE9" s="4"/>
      <c r="AF9" s="4"/>
    </row>
    <row r="10" spans="1:32" ht="31.5" customHeight="1">
      <c r="A10" s="4"/>
      <c r="B10" s="94">
        <v>8</v>
      </c>
      <c r="C10" s="36"/>
      <c r="D10" s="36"/>
      <c r="E10" s="36"/>
      <c r="F10" s="36"/>
      <c r="G10" s="36"/>
      <c r="H10" s="36"/>
      <c r="I10" s="36"/>
      <c r="J10" s="36"/>
      <c r="K10" s="36"/>
      <c r="L10" s="18"/>
      <c r="M10" s="18"/>
      <c r="N10" s="18"/>
      <c r="O10" s="18"/>
      <c r="P10" s="18"/>
      <c r="Q10" s="18"/>
      <c r="R10" s="18"/>
      <c r="S10" s="18"/>
      <c r="T10" s="18"/>
      <c r="U10" s="18"/>
      <c r="V10" s="18"/>
      <c r="W10" s="4"/>
      <c r="X10" s="4"/>
      <c r="Y10" s="4"/>
      <c r="Z10" s="4"/>
      <c r="AA10" s="4"/>
      <c r="AB10" s="4"/>
      <c r="AC10" s="4"/>
      <c r="AD10" s="4"/>
      <c r="AE10" s="4"/>
      <c r="AF10" s="4"/>
    </row>
    <row r="11" spans="1:32" ht="31.5" customHeight="1">
      <c r="A11" s="4"/>
      <c r="B11" s="94">
        <v>9</v>
      </c>
      <c r="C11" s="36"/>
      <c r="D11" s="36"/>
      <c r="E11" s="36"/>
      <c r="F11" s="36"/>
      <c r="G11" s="36"/>
      <c r="H11" s="36"/>
      <c r="I11" s="36"/>
      <c r="J11" s="36"/>
      <c r="K11" s="36"/>
      <c r="L11" s="18"/>
      <c r="M11" s="18"/>
      <c r="N11" s="18"/>
      <c r="O11" s="18"/>
      <c r="P11" s="18"/>
      <c r="Q11" s="18"/>
      <c r="R11" s="18"/>
      <c r="S11" s="18"/>
      <c r="T11" s="18"/>
      <c r="U11" s="18"/>
      <c r="V11" s="18"/>
      <c r="W11" s="4"/>
      <c r="X11" s="4"/>
      <c r="Y11" s="4"/>
      <c r="Z11" s="4"/>
      <c r="AA11" s="4"/>
      <c r="AB11" s="4"/>
      <c r="AC11" s="4"/>
      <c r="AD11" s="4"/>
      <c r="AE11" s="4"/>
      <c r="AF11" s="4"/>
    </row>
    <row r="12" spans="1:32" ht="31.5" customHeight="1">
      <c r="A12" s="17"/>
      <c r="B12" s="49"/>
      <c r="C12" s="17"/>
      <c r="D12" s="17"/>
      <c r="E12" s="17"/>
      <c r="F12" s="18"/>
      <c r="G12" s="18"/>
      <c r="H12" s="18"/>
      <c r="I12" s="18"/>
      <c r="J12" s="18"/>
      <c r="K12" s="18"/>
      <c r="L12" s="18"/>
      <c r="M12" s="18"/>
      <c r="N12" s="18"/>
      <c r="O12" s="18"/>
      <c r="P12" s="18"/>
      <c r="Q12" s="18"/>
      <c r="R12" s="18"/>
      <c r="S12" s="18"/>
      <c r="T12" s="18"/>
      <c r="U12" s="18"/>
      <c r="V12" s="18"/>
      <c r="W12" s="4"/>
      <c r="X12" s="4"/>
      <c r="Y12" s="4"/>
      <c r="Z12" s="4"/>
      <c r="AA12" s="4"/>
      <c r="AB12" s="4"/>
      <c r="AC12" s="4"/>
      <c r="AD12" s="4"/>
      <c r="AE12" s="4"/>
      <c r="AF12" s="4"/>
    </row>
    <row r="13" spans="1:32" ht="31.5" customHeight="1">
      <c r="A13" s="17"/>
      <c r="B13" s="49"/>
      <c r="C13" s="17"/>
      <c r="D13" s="17"/>
      <c r="E13" s="17"/>
      <c r="F13" s="18"/>
      <c r="G13" s="18"/>
      <c r="H13" s="18"/>
      <c r="I13" s="18"/>
      <c r="J13" s="18"/>
      <c r="K13" s="18"/>
      <c r="L13" s="18"/>
      <c r="M13" s="18"/>
      <c r="N13" s="18"/>
      <c r="O13" s="18"/>
      <c r="P13" s="18"/>
      <c r="Q13" s="18"/>
      <c r="R13" s="18"/>
      <c r="S13" s="18"/>
      <c r="T13" s="18"/>
      <c r="U13" s="18"/>
      <c r="V13" s="18"/>
      <c r="W13" s="4"/>
      <c r="X13" s="4"/>
      <c r="Y13" s="4"/>
      <c r="Z13" s="4"/>
      <c r="AA13" s="4"/>
      <c r="AB13" s="4"/>
      <c r="AC13" s="4"/>
      <c r="AD13" s="4"/>
      <c r="AE13" s="4"/>
      <c r="AF13" s="4"/>
    </row>
    <row r="14" spans="1:32" ht="31.5" customHeight="1">
      <c r="A14" s="17"/>
      <c r="B14" s="49"/>
      <c r="C14" s="17"/>
      <c r="D14" s="17"/>
      <c r="E14" s="17"/>
      <c r="F14" s="18"/>
      <c r="G14" s="18"/>
      <c r="H14" s="18"/>
      <c r="I14" s="18"/>
      <c r="J14" s="18"/>
      <c r="K14" s="18"/>
      <c r="L14" s="18"/>
      <c r="M14" s="18"/>
      <c r="N14" s="18"/>
      <c r="O14" s="18"/>
      <c r="P14" s="18"/>
      <c r="Q14" s="18"/>
      <c r="R14" s="18"/>
      <c r="S14" s="18"/>
      <c r="T14" s="18"/>
      <c r="U14" s="18"/>
      <c r="V14" s="18"/>
      <c r="W14" s="4"/>
      <c r="X14" s="4"/>
      <c r="Y14" s="4"/>
      <c r="Z14" s="4"/>
      <c r="AA14" s="4"/>
      <c r="AB14" s="4"/>
      <c r="AC14" s="4"/>
      <c r="AD14" s="4"/>
      <c r="AE14" s="4"/>
      <c r="AF14" s="4"/>
    </row>
    <row r="15" spans="1:32" ht="31.5" customHeight="1">
      <c r="A15" s="17"/>
      <c r="B15" s="49"/>
      <c r="C15" s="17"/>
      <c r="D15" s="17"/>
      <c r="E15" s="17"/>
      <c r="F15" s="18"/>
      <c r="G15" s="18"/>
      <c r="H15" s="18"/>
      <c r="I15" s="18"/>
      <c r="J15" s="18"/>
      <c r="K15" s="18"/>
      <c r="L15" s="18"/>
      <c r="M15" s="18"/>
      <c r="N15" s="18"/>
      <c r="O15" s="18"/>
      <c r="P15" s="18"/>
      <c r="Q15" s="18"/>
      <c r="R15" s="18"/>
      <c r="S15" s="18"/>
      <c r="T15" s="18"/>
      <c r="U15" s="18"/>
      <c r="V15" s="18"/>
      <c r="W15" s="4"/>
      <c r="X15" s="4"/>
      <c r="Y15" s="4"/>
      <c r="Z15" s="4"/>
      <c r="AA15" s="4"/>
      <c r="AB15" s="4"/>
      <c r="AC15" s="4"/>
      <c r="AD15" s="4"/>
      <c r="AE15" s="4"/>
      <c r="AF15" s="4"/>
    </row>
    <row r="16" spans="1:32" ht="31.5" customHeight="1">
      <c r="A16" s="17"/>
      <c r="B16" s="49"/>
      <c r="C16" s="17"/>
      <c r="D16" s="17"/>
      <c r="E16" s="17"/>
      <c r="F16" s="18"/>
      <c r="G16" s="18"/>
      <c r="H16" s="18"/>
      <c r="I16" s="18"/>
      <c r="J16" s="18"/>
      <c r="K16" s="18"/>
      <c r="L16" s="18"/>
      <c r="M16" s="18"/>
      <c r="N16" s="18"/>
      <c r="O16" s="18"/>
      <c r="P16" s="18"/>
      <c r="Q16" s="18"/>
      <c r="R16" s="18"/>
      <c r="S16" s="18"/>
      <c r="T16" s="18"/>
      <c r="U16" s="18"/>
      <c r="V16" s="18"/>
      <c r="W16" s="4"/>
      <c r="X16" s="4"/>
      <c r="Y16" s="4"/>
      <c r="Z16" s="4"/>
      <c r="AA16" s="4"/>
      <c r="AB16" s="4"/>
      <c r="AC16" s="4"/>
      <c r="AD16" s="4"/>
      <c r="AE16" s="4"/>
      <c r="AF16" s="4"/>
    </row>
    <row r="17" spans="1:32" ht="31.5" customHeight="1">
      <c r="A17" s="17"/>
      <c r="B17" s="49"/>
      <c r="C17" s="17"/>
      <c r="D17" s="17"/>
      <c r="E17" s="17"/>
      <c r="F17" s="18"/>
      <c r="G17" s="18"/>
      <c r="H17" s="18"/>
      <c r="I17" s="18"/>
      <c r="J17" s="18"/>
      <c r="K17" s="18"/>
      <c r="L17" s="18"/>
      <c r="M17" s="18"/>
      <c r="N17" s="18"/>
      <c r="O17" s="18"/>
      <c r="P17" s="18"/>
      <c r="Q17" s="18"/>
      <c r="R17" s="18"/>
      <c r="S17" s="18"/>
      <c r="T17" s="18"/>
      <c r="U17" s="18"/>
      <c r="V17" s="18"/>
      <c r="W17" s="4"/>
      <c r="X17" s="4"/>
      <c r="Y17" s="4"/>
      <c r="Z17" s="4"/>
      <c r="AA17" s="4"/>
      <c r="AB17" s="4"/>
      <c r="AC17" s="4"/>
      <c r="AD17" s="4"/>
      <c r="AE17" s="4"/>
      <c r="AF17" s="4"/>
    </row>
    <row r="18" spans="1:32" ht="31.5" customHeight="1">
      <c r="A18" s="17"/>
      <c r="B18" s="49"/>
      <c r="C18" s="17"/>
      <c r="D18" s="17"/>
      <c r="E18" s="17"/>
      <c r="F18" s="18"/>
      <c r="G18" s="18"/>
      <c r="H18" s="18"/>
      <c r="I18" s="18"/>
      <c r="J18" s="18"/>
      <c r="K18" s="18"/>
      <c r="L18" s="18"/>
      <c r="M18" s="18"/>
      <c r="N18" s="18"/>
      <c r="O18" s="18"/>
      <c r="P18" s="18"/>
      <c r="Q18" s="18"/>
      <c r="R18" s="18"/>
      <c r="S18" s="18"/>
      <c r="T18" s="18"/>
      <c r="U18" s="18"/>
      <c r="V18" s="18"/>
      <c r="W18" s="4"/>
      <c r="X18" s="4"/>
      <c r="Y18" s="4"/>
      <c r="Z18" s="4"/>
      <c r="AA18" s="4"/>
      <c r="AB18" s="4"/>
      <c r="AC18" s="4"/>
      <c r="AD18" s="4"/>
      <c r="AE18" s="4"/>
      <c r="AF18" s="4"/>
    </row>
    <row r="19" spans="1:32" ht="31.5" customHeight="1">
      <c r="A19" s="17"/>
      <c r="B19" s="49"/>
      <c r="C19" s="17"/>
      <c r="D19" s="17"/>
      <c r="E19" s="17"/>
      <c r="F19" s="18"/>
      <c r="G19" s="18"/>
      <c r="H19" s="18"/>
      <c r="I19" s="18"/>
      <c r="J19" s="18"/>
      <c r="K19" s="18"/>
      <c r="L19" s="18"/>
      <c r="M19" s="18"/>
      <c r="N19" s="18"/>
      <c r="O19" s="18"/>
      <c r="P19" s="18"/>
      <c r="Q19" s="18"/>
      <c r="R19" s="18"/>
      <c r="S19" s="18"/>
      <c r="T19" s="18"/>
      <c r="U19" s="18"/>
      <c r="V19" s="18"/>
      <c r="W19" s="4"/>
      <c r="X19" s="4"/>
      <c r="Y19" s="4"/>
      <c r="Z19" s="4"/>
      <c r="AA19" s="4"/>
      <c r="AB19" s="4"/>
      <c r="AC19" s="4"/>
      <c r="AD19" s="4"/>
      <c r="AE19" s="4"/>
      <c r="AF19" s="4"/>
    </row>
    <row r="20" spans="1:32" ht="31.5" customHeight="1">
      <c r="A20" s="17"/>
      <c r="B20" s="49"/>
      <c r="C20" s="17"/>
      <c r="D20" s="17"/>
      <c r="E20" s="17"/>
      <c r="F20" s="18"/>
      <c r="G20" s="18"/>
      <c r="H20" s="18"/>
      <c r="I20" s="18"/>
      <c r="J20" s="18"/>
      <c r="K20" s="18"/>
      <c r="L20" s="18"/>
      <c r="M20" s="18"/>
      <c r="N20" s="18"/>
      <c r="O20" s="18"/>
      <c r="P20" s="18"/>
      <c r="Q20" s="18"/>
      <c r="R20" s="18"/>
      <c r="S20" s="18"/>
      <c r="T20" s="18"/>
      <c r="U20" s="18"/>
      <c r="V20" s="18"/>
      <c r="W20" s="4"/>
      <c r="X20" s="4"/>
      <c r="Y20" s="4"/>
      <c r="Z20" s="4"/>
      <c r="AA20" s="4"/>
      <c r="AB20" s="4"/>
      <c r="AC20" s="4"/>
      <c r="AD20" s="4"/>
      <c r="AE20" s="4"/>
      <c r="AF20" s="4"/>
    </row>
    <row r="21" spans="1:32" ht="31.5" customHeight="1">
      <c r="A21" s="17"/>
      <c r="B21" s="49"/>
      <c r="C21" s="17"/>
      <c r="D21" s="17"/>
      <c r="E21" s="17"/>
      <c r="F21" s="18"/>
      <c r="G21" s="18"/>
      <c r="H21" s="18"/>
      <c r="I21" s="18"/>
      <c r="J21" s="18"/>
      <c r="K21" s="18"/>
      <c r="L21" s="18"/>
      <c r="M21" s="18"/>
      <c r="N21" s="18"/>
      <c r="O21" s="18"/>
      <c r="P21" s="18"/>
      <c r="Q21" s="18"/>
      <c r="R21" s="18"/>
      <c r="S21" s="18"/>
      <c r="T21" s="18"/>
      <c r="U21" s="18"/>
      <c r="V21" s="18"/>
      <c r="W21" s="4"/>
      <c r="X21" s="4"/>
      <c r="Y21" s="4"/>
      <c r="Z21" s="4"/>
      <c r="AA21" s="4"/>
      <c r="AB21" s="4"/>
      <c r="AC21" s="4"/>
      <c r="AD21" s="4"/>
      <c r="AE21" s="4"/>
      <c r="AF21" s="4"/>
    </row>
    <row r="22" spans="1:32" ht="31.5" customHeight="1">
      <c r="A22" s="17"/>
      <c r="B22" s="49"/>
      <c r="C22" s="17"/>
      <c r="D22" s="17"/>
      <c r="E22" s="17"/>
      <c r="F22" s="18"/>
      <c r="G22" s="18"/>
      <c r="H22" s="18"/>
      <c r="I22" s="18"/>
      <c r="J22" s="18"/>
      <c r="K22" s="18"/>
      <c r="L22" s="18"/>
      <c r="M22" s="18"/>
      <c r="N22" s="18"/>
      <c r="O22" s="18"/>
      <c r="P22" s="18"/>
      <c r="Q22" s="18"/>
      <c r="R22" s="18"/>
      <c r="S22" s="18"/>
      <c r="T22" s="18"/>
      <c r="U22" s="18"/>
      <c r="V22" s="18"/>
      <c r="W22" s="4"/>
      <c r="X22" s="4"/>
      <c r="Y22" s="4"/>
      <c r="Z22" s="4"/>
      <c r="AA22" s="4"/>
      <c r="AB22" s="4"/>
      <c r="AC22" s="4"/>
      <c r="AD22" s="4"/>
      <c r="AE22" s="4"/>
      <c r="AF22" s="4"/>
    </row>
    <row r="23" spans="1:32" ht="31.5" customHeight="1">
      <c r="A23" s="17"/>
      <c r="B23" s="49"/>
      <c r="C23" s="17"/>
      <c r="D23" s="17"/>
      <c r="E23" s="17"/>
      <c r="F23" s="4"/>
      <c r="G23" s="4"/>
      <c r="H23" s="4"/>
      <c r="I23" s="4"/>
      <c r="J23" s="4"/>
      <c r="K23" s="4"/>
      <c r="L23" s="4"/>
      <c r="M23" s="4"/>
      <c r="N23" s="4"/>
      <c r="O23" s="4"/>
      <c r="P23" s="4"/>
      <c r="Q23" s="4"/>
      <c r="R23" s="4"/>
      <c r="S23" s="4"/>
      <c r="T23" s="4"/>
      <c r="U23" s="4"/>
      <c r="V23" s="4"/>
      <c r="W23" s="4"/>
      <c r="X23" s="4"/>
      <c r="Y23" s="4"/>
      <c r="Z23" s="4"/>
      <c r="AA23" s="4"/>
      <c r="AB23" s="4"/>
      <c r="AC23" s="4"/>
      <c r="AD23" s="4"/>
      <c r="AE23" s="4"/>
      <c r="AF23" s="4"/>
    </row>
    <row r="24" spans="1:32" ht="31.5" customHeight="1">
      <c r="A24" s="17"/>
      <c r="B24" s="49"/>
      <c r="C24" s="17"/>
      <c r="D24" s="17"/>
      <c r="E24" s="17"/>
      <c r="F24" s="4"/>
      <c r="G24" s="4"/>
      <c r="H24" s="4"/>
      <c r="I24" s="4"/>
      <c r="J24" s="4"/>
      <c r="K24" s="4"/>
      <c r="L24" s="4"/>
      <c r="M24" s="4"/>
      <c r="N24" s="4"/>
      <c r="O24" s="4"/>
      <c r="P24" s="4"/>
      <c r="Q24" s="4"/>
      <c r="R24" s="4"/>
      <c r="S24" s="4"/>
      <c r="T24" s="4"/>
      <c r="U24" s="4"/>
      <c r="V24" s="4"/>
      <c r="W24" s="4"/>
      <c r="X24" s="4"/>
      <c r="Y24" s="4"/>
      <c r="Z24" s="4"/>
      <c r="AA24" s="4"/>
      <c r="AB24" s="4"/>
      <c r="AC24" s="4"/>
      <c r="AD24" s="4"/>
      <c r="AE24" s="4"/>
      <c r="AF24" s="4"/>
    </row>
    <row r="25" spans="1:32" ht="31.5" customHeight="1">
      <c r="A25" s="17"/>
      <c r="B25" s="49"/>
      <c r="C25" s="17"/>
      <c r="D25" s="17"/>
      <c r="E25" s="17"/>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ht="31.5" customHeight="1">
      <c r="A26" s="4"/>
      <c r="B26" s="49"/>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row>
    <row r="27" spans="1:32" ht="31.5" customHeight="1">
      <c r="A27" s="4"/>
      <c r="B27" s="49"/>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row>
    <row r="28" spans="1:32" ht="31.5" customHeight="1">
      <c r="A28" s="4"/>
      <c r="B28" s="49"/>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row>
    <row r="29" spans="1:32" ht="31.5" customHeight="1">
      <c r="A29" s="4"/>
      <c r="B29" s="49"/>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row>
    <row r="30" spans="1:32" ht="31.5" customHeight="1">
      <c r="A30" s="4"/>
      <c r="B30" s="49"/>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row>
    <row r="31" spans="1:32" ht="31.5" customHeight="1">
      <c r="A31" s="4"/>
      <c r="B31" s="49"/>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row>
    <row r="32" spans="1:32" ht="31.5" customHeight="1">
      <c r="A32" s="4"/>
      <c r="B32" s="49"/>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row>
  </sheetData>
  <phoneticPr fontId="2"/>
  <pageMargins left="0.78700000000000003" right="0.78700000000000003" top="0.98399999999999999" bottom="0.98399999999999999" header="0.51200000000000001" footer="0.51200000000000001"/>
  <pageSetup paperSize="9" orientation="portrait" horizontalDpi="4294967293" verticalDpi="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K17"/>
  <sheetViews>
    <sheetView workbookViewId="0"/>
  </sheetViews>
  <sheetFormatPr defaultColWidth="8.875" defaultRowHeight="13.5"/>
  <cols>
    <col min="1" max="1" width="2.125" customWidth="1"/>
    <col min="2" max="2" width="10.125" bestFit="1" customWidth="1"/>
    <col min="4" max="11" width="10.375" customWidth="1"/>
  </cols>
  <sheetData>
    <row r="1" spans="2:11" ht="18.75">
      <c r="B1" s="169" t="s">
        <v>180</v>
      </c>
      <c r="C1" s="169"/>
      <c r="D1" s="169"/>
      <c r="E1" s="169"/>
      <c r="F1" s="169"/>
    </row>
    <row r="3" spans="2:11">
      <c r="B3" s="125" t="s">
        <v>181</v>
      </c>
      <c r="C3" s="126">
        <v>1000</v>
      </c>
    </row>
    <row r="5" spans="2:11" ht="27">
      <c r="B5" s="127"/>
      <c r="C5" s="125" t="s">
        <v>182</v>
      </c>
      <c r="D5" s="137" t="s">
        <v>183</v>
      </c>
      <c r="E5" s="137" t="s">
        <v>200</v>
      </c>
      <c r="F5" s="137" t="s">
        <v>201</v>
      </c>
      <c r="G5" s="137" t="s">
        <v>202</v>
      </c>
      <c r="H5" s="137" t="s">
        <v>184</v>
      </c>
      <c r="I5" s="137" t="s">
        <v>185</v>
      </c>
      <c r="J5" s="137" t="s">
        <v>186</v>
      </c>
      <c r="K5" s="137" t="s">
        <v>203</v>
      </c>
    </row>
    <row r="6" spans="2:11">
      <c r="B6" s="125" t="s">
        <v>199</v>
      </c>
      <c r="C6" s="138" t="s">
        <v>187</v>
      </c>
      <c r="D6" s="140">
        <v>0</v>
      </c>
      <c r="E6" s="140">
        <v>300</v>
      </c>
      <c r="F6" s="140">
        <v>400</v>
      </c>
      <c r="G6" s="140">
        <v>500</v>
      </c>
      <c r="H6" s="140">
        <v>550</v>
      </c>
      <c r="I6" s="140">
        <v>600</v>
      </c>
      <c r="J6" s="140">
        <v>700</v>
      </c>
      <c r="K6" s="140">
        <v>800</v>
      </c>
    </row>
    <row r="7" spans="2:11">
      <c r="B7" s="141" t="s">
        <v>188</v>
      </c>
      <c r="C7" s="139">
        <v>0</v>
      </c>
      <c r="D7" s="129"/>
      <c r="E7" s="130"/>
      <c r="F7" s="130"/>
      <c r="G7" s="130"/>
      <c r="H7" s="130"/>
      <c r="I7" s="130"/>
      <c r="J7" s="130"/>
      <c r="K7" s="131"/>
    </row>
    <row r="8" spans="2:11">
      <c r="B8" s="141" t="s">
        <v>196</v>
      </c>
      <c r="C8" s="139">
        <v>80</v>
      </c>
      <c r="D8" s="132"/>
      <c r="E8" s="128"/>
      <c r="F8" s="128"/>
      <c r="G8" s="128"/>
      <c r="H8" s="128"/>
      <c r="I8" s="128"/>
      <c r="J8" s="128"/>
      <c r="K8" s="133"/>
    </row>
    <row r="9" spans="2:11">
      <c r="B9" s="141" t="s">
        <v>189</v>
      </c>
      <c r="C9" s="139">
        <v>160</v>
      </c>
      <c r="D9" s="132"/>
      <c r="E9" s="128"/>
      <c r="F9" s="128"/>
      <c r="G9" s="128"/>
      <c r="H9" s="128"/>
      <c r="I9" s="128"/>
      <c r="J9" s="128"/>
      <c r="K9" s="133"/>
    </row>
    <row r="10" spans="2:11">
      <c r="B10" s="141" t="s">
        <v>190</v>
      </c>
      <c r="C10" s="139">
        <v>240</v>
      </c>
      <c r="D10" s="132"/>
      <c r="E10" s="128"/>
      <c r="F10" s="128"/>
      <c r="G10" s="128"/>
      <c r="H10" s="128"/>
      <c r="I10" s="128"/>
      <c r="J10" s="128"/>
      <c r="K10" s="133"/>
    </row>
    <row r="11" spans="2:11">
      <c r="B11" s="141" t="s">
        <v>191</v>
      </c>
      <c r="C11" s="139">
        <v>320</v>
      </c>
      <c r="D11" s="132"/>
      <c r="E11" s="128"/>
      <c r="F11" s="128"/>
      <c r="G11" s="128"/>
      <c r="H11" s="128"/>
      <c r="I11" s="128"/>
      <c r="J11" s="128"/>
      <c r="K11" s="133"/>
    </row>
    <row r="12" spans="2:11">
      <c r="B12" s="141" t="s">
        <v>192</v>
      </c>
      <c r="C12" s="139">
        <v>400</v>
      </c>
      <c r="D12" s="132"/>
      <c r="E12" s="128"/>
      <c r="F12" s="128"/>
      <c r="G12" s="128"/>
      <c r="H12" s="128"/>
      <c r="I12" s="128"/>
      <c r="J12" s="128"/>
      <c r="K12" s="133"/>
    </row>
    <row r="13" spans="2:11">
      <c r="B13" s="141" t="s">
        <v>193</v>
      </c>
      <c r="C13" s="139">
        <v>480</v>
      </c>
      <c r="D13" s="132"/>
      <c r="E13" s="128"/>
      <c r="F13" s="128"/>
      <c r="G13" s="128"/>
      <c r="H13" s="128"/>
      <c r="I13" s="128"/>
      <c r="J13" s="128"/>
      <c r="K13" s="133"/>
    </row>
    <row r="14" spans="2:11">
      <c r="B14" s="141" t="s">
        <v>194</v>
      </c>
      <c r="C14" s="139">
        <v>560</v>
      </c>
      <c r="D14" s="132"/>
      <c r="E14" s="128"/>
      <c r="F14" s="128"/>
      <c r="G14" s="128"/>
      <c r="H14" s="128"/>
      <c r="I14" s="128"/>
      <c r="J14" s="128"/>
      <c r="K14" s="133"/>
    </row>
    <row r="15" spans="2:11">
      <c r="B15" s="141" t="s">
        <v>195</v>
      </c>
      <c r="C15" s="139">
        <v>640</v>
      </c>
      <c r="D15" s="132"/>
      <c r="E15" s="128"/>
      <c r="F15" s="128"/>
      <c r="G15" s="128"/>
      <c r="H15" s="128"/>
      <c r="I15" s="128"/>
      <c r="J15" s="128"/>
      <c r="K15" s="133"/>
    </row>
    <row r="16" spans="2:11">
      <c r="B16" s="141" t="s">
        <v>197</v>
      </c>
      <c r="C16" s="139">
        <v>720</v>
      </c>
      <c r="D16" s="132"/>
      <c r="E16" s="128"/>
      <c r="F16" s="128"/>
      <c r="G16" s="128"/>
      <c r="H16" s="128"/>
      <c r="I16" s="128"/>
      <c r="J16" s="128"/>
      <c r="K16" s="133"/>
    </row>
    <row r="17" spans="2:11">
      <c r="B17" s="141" t="s">
        <v>198</v>
      </c>
      <c r="C17" s="139">
        <v>800</v>
      </c>
      <c r="D17" s="134"/>
      <c r="E17" s="135"/>
      <c r="F17" s="135"/>
      <c r="G17" s="135"/>
      <c r="H17" s="135"/>
      <c r="I17" s="135"/>
      <c r="J17" s="135"/>
      <c r="K17" s="136"/>
    </row>
  </sheetData>
  <mergeCells count="1">
    <mergeCell ref="B1:F1"/>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51"/>
  </sheetPr>
  <dimension ref="A1:O45"/>
  <sheetViews>
    <sheetView workbookViewId="0"/>
  </sheetViews>
  <sheetFormatPr defaultColWidth="9" defaultRowHeight="13.5"/>
  <cols>
    <col min="1" max="1" width="18.125" style="105" bestFit="1" customWidth="1"/>
    <col min="2" max="2" width="9" style="105"/>
    <col min="3" max="4" width="8.875" style="105" bestFit="1" customWidth="1"/>
    <col min="5" max="5" width="7.875" style="105" bestFit="1" customWidth="1"/>
    <col min="6" max="6" width="11.625" style="105" bestFit="1" customWidth="1"/>
    <col min="7" max="7" width="9.125" style="105" customWidth="1"/>
    <col min="8" max="16384" width="9" style="105"/>
  </cols>
  <sheetData>
    <row r="1" spans="1:15" ht="19.5" thickBot="1">
      <c r="A1" t="s">
        <v>0</v>
      </c>
      <c r="B1" s="154" t="s">
        <v>1</v>
      </c>
      <c r="C1" s="154"/>
      <c r="D1" s="155"/>
      <c r="E1"/>
      <c r="F1" s="97" t="s">
        <v>14</v>
      </c>
      <c r="G1" s="3">
        <f>COUNTA(A4:A19)</f>
        <v>16</v>
      </c>
      <c r="H1"/>
      <c r="I1"/>
      <c r="J1"/>
      <c r="K1"/>
      <c r="L1"/>
      <c r="M1"/>
      <c r="N1"/>
      <c r="O1"/>
    </row>
    <row r="2" spans="1:15">
      <c r="A2"/>
      <c r="B2"/>
      <c r="C2"/>
      <c r="D2"/>
      <c r="E2"/>
      <c r="F2"/>
      <c r="G2"/>
      <c r="H2"/>
      <c r="I2"/>
      <c r="J2"/>
      <c r="K2"/>
      <c r="L2"/>
      <c r="M2"/>
      <c r="N2"/>
      <c r="O2"/>
    </row>
    <row r="3" spans="1:15">
      <c r="A3" s="96" t="s">
        <v>2</v>
      </c>
      <c r="B3" s="96" t="s">
        <v>8</v>
      </c>
      <c r="C3" s="96" t="s">
        <v>9</v>
      </c>
      <c r="D3" s="96" t="s">
        <v>10</v>
      </c>
      <c r="E3" s="96" t="s">
        <v>11</v>
      </c>
      <c r="F3" s="96" t="s">
        <v>7</v>
      </c>
      <c r="G3" s="96" t="s">
        <v>16</v>
      </c>
      <c r="H3"/>
      <c r="I3"/>
      <c r="J3"/>
      <c r="K3"/>
      <c r="L3"/>
      <c r="M3"/>
      <c r="N3"/>
      <c r="O3"/>
    </row>
    <row r="4" spans="1:15">
      <c r="A4" s="97" t="s">
        <v>3</v>
      </c>
      <c r="B4" s="35">
        <v>21000</v>
      </c>
      <c r="C4" s="35">
        <v>13000</v>
      </c>
      <c r="D4" s="35">
        <v>8100</v>
      </c>
      <c r="E4" s="35">
        <v>5000</v>
      </c>
      <c r="F4" s="35">
        <f t="shared" ref="F4:F10" si="0">SUM(C4:E4)</f>
        <v>26100</v>
      </c>
      <c r="G4" s="50"/>
      <c r="H4"/>
      <c r="I4"/>
      <c r="J4"/>
      <c r="K4"/>
      <c r="L4"/>
      <c r="M4"/>
      <c r="N4"/>
      <c r="O4"/>
    </row>
    <row r="5" spans="1:15">
      <c r="A5" s="97" t="s">
        <v>4</v>
      </c>
      <c r="B5" s="35">
        <v>18000</v>
      </c>
      <c r="C5" s="35">
        <v>11000</v>
      </c>
      <c r="D5" s="35">
        <v>13000</v>
      </c>
      <c r="E5" s="35">
        <v>3000</v>
      </c>
      <c r="F5" s="35">
        <f t="shared" si="0"/>
        <v>27000</v>
      </c>
      <c r="G5" s="50"/>
      <c r="H5"/>
      <c r="I5"/>
      <c r="J5"/>
      <c r="K5"/>
      <c r="L5"/>
      <c r="M5"/>
      <c r="N5"/>
      <c r="O5"/>
    </row>
    <row r="6" spans="1:15">
      <c r="A6" s="97" t="s">
        <v>5</v>
      </c>
      <c r="B6" s="35">
        <v>10000</v>
      </c>
      <c r="C6" s="35">
        <v>10000</v>
      </c>
      <c r="D6" s="35">
        <v>7000</v>
      </c>
      <c r="E6" s="35">
        <v>1200</v>
      </c>
      <c r="F6" s="35">
        <f t="shared" si="0"/>
        <v>18200</v>
      </c>
      <c r="G6" s="50"/>
      <c r="H6"/>
      <c r="I6"/>
      <c r="J6"/>
      <c r="K6"/>
      <c r="L6"/>
      <c r="M6"/>
      <c r="N6"/>
      <c r="O6"/>
    </row>
    <row r="7" spans="1:15">
      <c r="A7" s="97" t="s">
        <v>6</v>
      </c>
      <c r="B7" s="35">
        <v>19000</v>
      </c>
      <c r="C7" s="35">
        <v>12000</v>
      </c>
      <c r="D7" s="35">
        <v>12000</v>
      </c>
      <c r="E7" s="35">
        <v>7500</v>
      </c>
      <c r="F7" s="35">
        <f t="shared" si="0"/>
        <v>31500</v>
      </c>
      <c r="G7" s="50"/>
      <c r="H7"/>
      <c r="I7"/>
      <c r="J7"/>
      <c r="K7"/>
      <c r="L7"/>
      <c r="M7"/>
      <c r="N7"/>
      <c r="O7"/>
    </row>
    <row r="8" spans="1:15">
      <c r="A8" s="97" t="s">
        <v>3</v>
      </c>
      <c r="B8" s="35">
        <v>21000</v>
      </c>
      <c r="C8" s="35">
        <v>13000</v>
      </c>
      <c r="D8" s="35">
        <v>8100</v>
      </c>
      <c r="E8" s="35">
        <v>5000</v>
      </c>
      <c r="F8" s="35">
        <f t="shared" si="0"/>
        <v>26100</v>
      </c>
      <c r="G8" s="50"/>
      <c r="H8"/>
      <c r="I8"/>
      <c r="J8"/>
      <c r="K8"/>
      <c r="L8"/>
      <c r="M8"/>
      <c r="N8"/>
      <c r="O8"/>
    </row>
    <row r="9" spans="1:15">
      <c r="A9" s="97" t="s">
        <v>4</v>
      </c>
      <c r="B9" s="35">
        <v>18000</v>
      </c>
      <c r="C9" s="35">
        <v>11000</v>
      </c>
      <c r="D9" s="35">
        <v>13000</v>
      </c>
      <c r="E9" s="35">
        <v>3000</v>
      </c>
      <c r="F9" s="35">
        <f t="shared" si="0"/>
        <v>27000</v>
      </c>
      <c r="G9" s="50"/>
      <c r="H9"/>
      <c r="I9"/>
      <c r="J9"/>
      <c r="K9"/>
      <c r="L9"/>
      <c r="M9"/>
      <c r="N9"/>
      <c r="O9"/>
    </row>
    <row r="10" spans="1:15">
      <c r="A10" s="97" t="s">
        <v>5</v>
      </c>
      <c r="B10" s="35">
        <v>10000</v>
      </c>
      <c r="C10" s="35">
        <v>10000</v>
      </c>
      <c r="D10" s="35">
        <v>7000</v>
      </c>
      <c r="E10" s="35">
        <v>1200</v>
      </c>
      <c r="F10" s="35">
        <f t="shared" si="0"/>
        <v>18200</v>
      </c>
      <c r="G10" s="50"/>
      <c r="H10"/>
      <c r="I10"/>
      <c r="J10"/>
      <c r="K10"/>
      <c r="L10"/>
      <c r="M10"/>
      <c r="N10"/>
      <c r="O10"/>
    </row>
    <row r="11" spans="1:15">
      <c r="A11" s="97" t="s">
        <v>67</v>
      </c>
      <c r="B11" s="35">
        <v>15000</v>
      </c>
      <c r="C11" s="35">
        <v>12000</v>
      </c>
      <c r="D11" s="35">
        <v>10000</v>
      </c>
      <c r="E11" s="35">
        <v>2000</v>
      </c>
      <c r="F11" s="35">
        <f t="shared" ref="F11:F18" si="1">SUM(C11:E11)</f>
        <v>24000</v>
      </c>
      <c r="G11" s="50"/>
      <c r="H11"/>
      <c r="I11"/>
      <c r="J11"/>
      <c r="K11"/>
      <c r="L11"/>
      <c r="M11"/>
      <c r="N11"/>
      <c r="O11"/>
    </row>
    <row r="12" spans="1:15">
      <c r="A12" s="97" t="s">
        <v>68</v>
      </c>
      <c r="B12" s="35">
        <v>10000</v>
      </c>
      <c r="C12" s="35">
        <v>8000</v>
      </c>
      <c r="D12" s="35">
        <v>9000</v>
      </c>
      <c r="E12" s="35">
        <v>5000</v>
      </c>
      <c r="F12" s="35">
        <f t="shared" si="1"/>
        <v>22000</v>
      </c>
      <c r="G12" s="50"/>
      <c r="H12"/>
      <c r="I12"/>
      <c r="J12"/>
      <c r="K12"/>
      <c r="L12"/>
      <c r="M12"/>
      <c r="N12"/>
      <c r="O12"/>
    </row>
    <row r="13" spans="1:15">
      <c r="A13" s="97" t="s">
        <v>69</v>
      </c>
      <c r="B13" s="35">
        <v>25000</v>
      </c>
      <c r="C13" s="35">
        <v>14000</v>
      </c>
      <c r="D13" s="35">
        <v>13000</v>
      </c>
      <c r="E13" s="35">
        <v>1500</v>
      </c>
      <c r="F13" s="35">
        <f t="shared" si="1"/>
        <v>28500</v>
      </c>
      <c r="G13" s="50"/>
      <c r="H13"/>
      <c r="I13"/>
      <c r="J13"/>
      <c r="K13"/>
      <c r="L13"/>
      <c r="M13"/>
      <c r="N13"/>
      <c r="O13"/>
    </row>
    <row r="14" spans="1:15">
      <c r="A14" s="97" t="s">
        <v>70</v>
      </c>
      <c r="B14" s="35">
        <v>20000</v>
      </c>
      <c r="C14" s="35">
        <v>12000</v>
      </c>
      <c r="D14" s="35">
        <v>8000</v>
      </c>
      <c r="E14" s="35">
        <v>4600</v>
      </c>
      <c r="F14" s="35">
        <f t="shared" si="1"/>
        <v>24600</v>
      </c>
      <c r="G14" s="50"/>
      <c r="H14"/>
      <c r="I14"/>
      <c r="J14"/>
      <c r="K14"/>
      <c r="L14"/>
      <c r="M14"/>
      <c r="N14"/>
      <c r="O14"/>
    </row>
    <row r="15" spans="1:15">
      <c r="A15" s="97" t="s">
        <v>71</v>
      </c>
      <c r="B15" s="35">
        <v>0</v>
      </c>
      <c r="C15" s="35">
        <v>19000</v>
      </c>
      <c r="D15" s="35">
        <v>10000</v>
      </c>
      <c r="E15" s="35">
        <v>5000</v>
      </c>
      <c r="F15" s="35">
        <f t="shared" si="1"/>
        <v>34000</v>
      </c>
      <c r="G15" s="50"/>
      <c r="H15"/>
      <c r="I15"/>
      <c r="J15"/>
      <c r="K15"/>
      <c r="L15"/>
      <c r="M15"/>
      <c r="N15"/>
      <c r="O15"/>
    </row>
    <row r="16" spans="1:15">
      <c r="A16" s="97" t="s">
        <v>72</v>
      </c>
      <c r="B16" s="35">
        <v>12000</v>
      </c>
      <c r="C16" s="35">
        <v>9900</v>
      </c>
      <c r="D16" s="35">
        <v>11000</v>
      </c>
      <c r="E16" s="35">
        <v>4000</v>
      </c>
      <c r="F16" s="35">
        <f t="shared" si="1"/>
        <v>24900</v>
      </c>
      <c r="G16" s="50"/>
      <c r="H16"/>
      <c r="I16"/>
      <c r="J16"/>
      <c r="K16"/>
      <c r="L16"/>
      <c r="M16"/>
      <c r="N16"/>
      <c r="O16"/>
    </row>
    <row r="17" spans="1:15">
      <c r="A17" s="97" t="s">
        <v>73</v>
      </c>
      <c r="B17" s="35">
        <v>35000</v>
      </c>
      <c r="C17" s="35">
        <v>15000</v>
      </c>
      <c r="D17" s="35">
        <v>13000</v>
      </c>
      <c r="E17" s="35">
        <v>4000</v>
      </c>
      <c r="F17" s="35">
        <f t="shared" si="1"/>
        <v>32000</v>
      </c>
      <c r="G17" s="50"/>
      <c r="H17"/>
      <c r="I17"/>
      <c r="J17"/>
      <c r="K17"/>
      <c r="L17"/>
      <c r="M17"/>
      <c r="N17"/>
      <c r="O17"/>
    </row>
    <row r="18" spans="1:15">
      <c r="A18" s="97" t="s">
        <v>74</v>
      </c>
      <c r="B18" s="35">
        <v>10000</v>
      </c>
      <c r="C18" s="35">
        <v>8800</v>
      </c>
      <c r="D18" s="35">
        <v>8900</v>
      </c>
      <c r="E18" s="35">
        <v>1900</v>
      </c>
      <c r="F18" s="35">
        <f t="shared" si="1"/>
        <v>19600</v>
      </c>
      <c r="G18" s="50"/>
      <c r="H18"/>
      <c r="I18"/>
      <c r="J18"/>
      <c r="K18"/>
      <c r="L18"/>
      <c r="M18"/>
      <c r="N18"/>
      <c r="O18"/>
    </row>
    <row r="19" spans="1:15">
      <c r="A19" s="97" t="s">
        <v>6</v>
      </c>
      <c r="B19" s="35">
        <v>19000</v>
      </c>
      <c r="C19" s="35">
        <v>12000</v>
      </c>
      <c r="D19" s="35">
        <v>12000</v>
      </c>
      <c r="E19" s="35">
        <v>7500</v>
      </c>
      <c r="F19" s="35">
        <f>SUM(C19:E19)</f>
        <v>31500</v>
      </c>
      <c r="G19" s="50"/>
      <c r="H19"/>
      <c r="I19"/>
      <c r="J19"/>
      <c r="K19"/>
      <c r="L19"/>
      <c r="M19"/>
      <c r="N19"/>
      <c r="O19"/>
    </row>
    <row r="20" spans="1:15">
      <c r="A20" s="97" t="s">
        <v>7</v>
      </c>
      <c r="B20" s="35">
        <f>SUM(B4:B19)</f>
        <v>263000</v>
      </c>
      <c r="C20" s="35">
        <f>SUM(C4:C19)</f>
        <v>190700</v>
      </c>
      <c r="D20" s="35">
        <f>SUM(D4:D19)</f>
        <v>163100</v>
      </c>
      <c r="E20" s="35">
        <f>SUM(E4:E19)</f>
        <v>61400</v>
      </c>
      <c r="F20" s="35">
        <f>SUM(F4:F19)</f>
        <v>415200</v>
      </c>
      <c r="G20" s="52"/>
      <c r="H20"/>
      <c r="I20"/>
      <c r="J20"/>
      <c r="K20"/>
      <c r="L20"/>
      <c r="M20"/>
      <c r="N20"/>
      <c r="O20"/>
    </row>
    <row r="21" spans="1:15">
      <c r="A21"/>
      <c r="B21"/>
      <c r="C21"/>
      <c r="D21"/>
      <c r="E21"/>
      <c r="F21"/>
      <c r="G21"/>
      <c r="H21"/>
      <c r="I21"/>
      <c r="J21"/>
      <c r="K21"/>
      <c r="L21"/>
      <c r="M21"/>
      <c r="N21"/>
      <c r="O21"/>
    </row>
    <row r="22" spans="1:15">
      <c r="A22"/>
      <c r="B22"/>
      <c r="C22"/>
      <c r="D22"/>
      <c r="E22" s="97" t="s">
        <v>13</v>
      </c>
      <c r="F22" s="2">
        <f ca="1">TODAY()</f>
        <v>44520</v>
      </c>
      <c r="G22"/>
      <c r="H22"/>
      <c r="I22"/>
      <c r="J22"/>
      <c r="K22"/>
      <c r="L22"/>
      <c r="M22"/>
      <c r="N22"/>
      <c r="O22"/>
    </row>
    <row r="23" spans="1:15">
      <c r="A23"/>
      <c r="B23"/>
      <c r="C23"/>
      <c r="D23"/>
      <c r="E23"/>
      <c r="F23"/>
      <c r="G23"/>
      <c r="H23"/>
      <c r="I23"/>
      <c r="J23"/>
      <c r="K23"/>
      <c r="L23"/>
      <c r="M23"/>
      <c r="N23"/>
      <c r="O23"/>
    </row>
    <row r="24" spans="1:15">
      <c r="A24"/>
      <c r="B24"/>
      <c r="C24"/>
      <c r="D24"/>
      <c r="E24"/>
      <c r="F24"/>
      <c r="G24"/>
      <c r="H24"/>
      <c r="I24"/>
      <c r="J24"/>
      <c r="K24"/>
      <c r="L24"/>
      <c r="M24"/>
      <c r="N24"/>
      <c r="O24"/>
    </row>
    <row r="25" spans="1:15">
      <c r="A25"/>
      <c r="B25"/>
      <c r="C25"/>
      <c r="D25"/>
      <c r="E25"/>
      <c r="F25"/>
      <c r="G25"/>
      <c r="H25"/>
      <c r="I25"/>
      <c r="J25"/>
      <c r="K25"/>
      <c r="L25"/>
      <c r="M25"/>
      <c r="N25"/>
      <c r="O25"/>
    </row>
    <row r="26" spans="1:15">
      <c r="A26"/>
      <c r="B26"/>
      <c r="C26"/>
      <c r="D26"/>
      <c r="E26"/>
      <c r="F26"/>
      <c r="G26"/>
      <c r="H26"/>
      <c r="I26"/>
      <c r="J26"/>
      <c r="K26"/>
      <c r="L26"/>
      <c r="M26"/>
      <c r="N26"/>
      <c r="O26"/>
    </row>
    <row r="27" spans="1:15">
      <c r="A27"/>
      <c r="B27"/>
      <c r="C27"/>
      <c r="D27"/>
      <c r="E27"/>
      <c r="F27"/>
      <c r="G27"/>
      <c r="H27"/>
      <c r="I27"/>
      <c r="J27"/>
      <c r="K27"/>
      <c r="L27"/>
      <c r="M27"/>
      <c r="N27"/>
      <c r="O27"/>
    </row>
    <row r="28" spans="1:15">
      <c r="A28"/>
      <c r="B28"/>
      <c r="C28"/>
      <c r="D28"/>
      <c r="E28"/>
      <c r="F28"/>
      <c r="G28"/>
      <c r="H28"/>
      <c r="I28"/>
      <c r="J28"/>
      <c r="K28"/>
      <c r="L28"/>
      <c r="M28"/>
      <c r="N28"/>
      <c r="O28"/>
    </row>
    <row r="29" spans="1:15">
      <c r="A29"/>
      <c r="B29"/>
      <c r="C29"/>
      <c r="D29"/>
      <c r="E29"/>
      <c r="F29"/>
      <c r="G29"/>
      <c r="H29"/>
      <c r="I29"/>
      <c r="J29"/>
      <c r="K29"/>
      <c r="L29"/>
      <c r="M29"/>
      <c r="N29"/>
      <c r="O29"/>
    </row>
    <row r="30" spans="1:15">
      <c r="A30"/>
      <c r="B30"/>
      <c r="C30"/>
      <c r="D30"/>
      <c r="E30"/>
      <c r="F30"/>
      <c r="G30"/>
      <c r="H30"/>
      <c r="I30"/>
      <c r="J30"/>
      <c r="K30"/>
      <c r="L30"/>
      <c r="M30"/>
      <c r="N30"/>
      <c r="O30"/>
    </row>
    <row r="31" spans="1:15">
      <c r="A31"/>
      <c r="B31"/>
      <c r="C31"/>
      <c r="D31"/>
      <c r="E31"/>
      <c r="F31"/>
      <c r="G31"/>
      <c r="H31"/>
      <c r="I31"/>
      <c r="J31"/>
      <c r="K31"/>
      <c r="L31"/>
      <c r="M31"/>
      <c r="N31"/>
      <c r="O31"/>
    </row>
    <row r="32" spans="1:15">
      <c r="A32"/>
      <c r="B32"/>
      <c r="C32"/>
      <c r="D32"/>
      <c r="E32"/>
      <c r="F32"/>
      <c r="G32"/>
      <c r="H32"/>
      <c r="I32"/>
      <c r="J32"/>
      <c r="K32"/>
      <c r="L32"/>
      <c r="M32"/>
      <c r="N32"/>
      <c r="O32"/>
    </row>
    <row r="33" spans="1:15">
      <c r="A33"/>
      <c r="B33"/>
      <c r="C33"/>
      <c r="D33"/>
      <c r="E33"/>
      <c r="F33"/>
      <c r="G33"/>
      <c r="H33"/>
      <c r="I33"/>
      <c r="J33"/>
      <c r="K33"/>
      <c r="L33"/>
      <c r="M33"/>
      <c r="N33"/>
      <c r="O33"/>
    </row>
    <row r="34" spans="1:15">
      <c r="A34"/>
      <c r="B34"/>
      <c r="C34"/>
      <c r="D34"/>
      <c r="E34"/>
      <c r="F34"/>
      <c r="G34"/>
      <c r="H34"/>
      <c r="I34"/>
      <c r="J34"/>
      <c r="K34"/>
      <c r="L34"/>
      <c r="M34"/>
      <c r="N34"/>
      <c r="O34"/>
    </row>
    <row r="35" spans="1:15">
      <c r="A35"/>
      <c r="B35"/>
      <c r="C35"/>
      <c r="D35"/>
      <c r="E35"/>
      <c r="F35"/>
      <c r="G35"/>
      <c r="H35"/>
      <c r="I35"/>
      <c r="J35"/>
      <c r="K35"/>
      <c r="L35"/>
      <c r="M35"/>
      <c r="N35"/>
      <c r="O35"/>
    </row>
    <row r="36" spans="1:15">
      <c r="A36"/>
      <c r="B36"/>
      <c r="C36"/>
      <c r="D36"/>
      <c r="E36"/>
      <c r="F36"/>
      <c r="G36"/>
      <c r="H36"/>
      <c r="I36"/>
      <c r="J36"/>
      <c r="K36"/>
      <c r="L36"/>
      <c r="M36"/>
      <c r="N36"/>
      <c r="O36"/>
    </row>
    <row r="37" spans="1:15">
      <c r="A37"/>
      <c r="B37"/>
      <c r="C37"/>
      <c r="D37"/>
      <c r="E37"/>
      <c r="F37"/>
      <c r="G37"/>
      <c r="H37"/>
      <c r="I37"/>
      <c r="J37"/>
      <c r="K37"/>
      <c r="L37"/>
      <c r="M37"/>
      <c r="N37"/>
      <c r="O37"/>
    </row>
    <row r="38" spans="1:15">
      <c r="A38"/>
      <c r="B38"/>
      <c r="C38"/>
      <c r="D38"/>
      <c r="E38"/>
      <c r="F38"/>
      <c r="G38"/>
      <c r="H38"/>
      <c r="I38"/>
      <c r="J38"/>
      <c r="K38"/>
      <c r="L38"/>
      <c r="M38"/>
      <c r="N38"/>
      <c r="O38"/>
    </row>
    <row r="39" spans="1:15">
      <c r="A39"/>
      <c r="B39"/>
      <c r="C39"/>
      <c r="D39"/>
      <c r="E39"/>
      <c r="F39"/>
      <c r="G39"/>
      <c r="H39"/>
      <c r="I39"/>
      <c r="J39"/>
      <c r="K39"/>
      <c r="L39"/>
      <c r="M39"/>
      <c r="N39"/>
      <c r="O39"/>
    </row>
    <row r="40" spans="1:15">
      <c r="A40"/>
      <c r="B40"/>
      <c r="C40"/>
      <c r="D40"/>
      <c r="E40"/>
      <c r="F40"/>
      <c r="G40"/>
      <c r="H40"/>
      <c r="I40"/>
      <c r="J40"/>
      <c r="K40"/>
      <c r="L40"/>
      <c r="M40"/>
      <c r="N40"/>
      <c r="O40"/>
    </row>
    <row r="41" spans="1:15">
      <c r="A41"/>
      <c r="B41"/>
      <c r="C41"/>
      <c r="D41"/>
      <c r="E41"/>
      <c r="F41"/>
      <c r="G41"/>
      <c r="H41"/>
      <c r="I41"/>
      <c r="J41"/>
      <c r="K41"/>
      <c r="L41"/>
      <c r="M41"/>
      <c r="N41"/>
      <c r="O41"/>
    </row>
    <row r="42" spans="1:15">
      <c r="A42"/>
      <c r="B42"/>
      <c r="C42"/>
      <c r="D42"/>
      <c r="E42"/>
      <c r="F42"/>
      <c r="G42"/>
      <c r="H42"/>
      <c r="I42"/>
      <c r="J42"/>
      <c r="K42"/>
      <c r="L42"/>
      <c r="M42"/>
      <c r="N42"/>
      <c r="O42"/>
    </row>
    <row r="43" spans="1:15">
      <c r="A43"/>
      <c r="B43"/>
      <c r="C43"/>
      <c r="D43"/>
      <c r="E43"/>
      <c r="F43"/>
      <c r="G43"/>
      <c r="H43"/>
      <c r="I43"/>
      <c r="J43"/>
      <c r="K43"/>
      <c r="L43"/>
      <c r="M43"/>
      <c r="N43"/>
      <c r="O43"/>
    </row>
    <row r="44" spans="1:15">
      <c r="A44"/>
      <c r="B44"/>
      <c r="C44"/>
      <c r="D44"/>
      <c r="E44"/>
      <c r="F44"/>
      <c r="G44"/>
      <c r="H44"/>
      <c r="I44"/>
      <c r="J44"/>
      <c r="K44"/>
      <c r="L44"/>
      <c r="M44"/>
      <c r="N44"/>
      <c r="O44"/>
    </row>
    <row r="45" spans="1:15">
      <c r="A45"/>
      <c r="B45"/>
      <c r="C45"/>
      <c r="D45"/>
      <c r="E45"/>
      <c r="F45"/>
      <c r="G45"/>
      <c r="H45"/>
      <c r="I45"/>
      <c r="J45"/>
      <c r="K45"/>
      <c r="L45"/>
      <c r="M45"/>
      <c r="N45"/>
      <c r="O45"/>
    </row>
  </sheetData>
  <mergeCells count="1">
    <mergeCell ref="B1:D1"/>
  </mergeCells>
  <phoneticPr fontId="2"/>
  <pageMargins left="0.78700000000000003" right="0.78700000000000003" top="0.98399999999999999" bottom="0.98399999999999999" header="0.51200000000000001" footer="0.51200000000000001"/>
  <pageSetup paperSize="9" orientation="portrait" horizontalDpi="4294967293" r:id="rId1"/>
  <headerFooter alignWithMargins="0"/>
  <ignoredErrors>
    <ignoredError sqref="F4:F19"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5"/>
  <sheetViews>
    <sheetView workbookViewId="0"/>
  </sheetViews>
  <sheetFormatPr defaultColWidth="9" defaultRowHeight="13.5"/>
  <cols>
    <col min="1" max="1" width="9" style="105"/>
    <col min="2" max="2" width="21" style="105" bestFit="1" customWidth="1"/>
    <col min="3" max="3" width="13.125" style="105" customWidth="1"/>
    <col min="4" max="16384" width="9" style="105"/>
  </cols>
  <sheetData>
    <row r="1" spans="1:13">
      <c r="A1"/>
      <c r="B1"/>
      <c r="C1"/>
      <c r="D1" s="56"/>
      <c r="E1"/>
      <c r="F1"/>
      <c r="G1"/>
      <c r="H1"/>
      <c r="I1"/>
      <c r="J1"/>
      <c r="K1"/>
      <c r="L1"/>
      <c r="M1"/>
    </row>
    <row r="2" spans="1:13" ht="14.25">
      <c r="A2" s="87" t="s">
        <v>99</v>
      </c>
      <c r="B2" s="88" t="s">
        <v>100</v>
      </c>
      <c r="C2"/>
      <c r="D2" s="56"/>
      <c r="E2"/>
      <c r="F2"/>
      <c r="G2"/>
      <c r="H2"/>
      <c r="I2"/>
      <c r="J2"/>
      <c r="K2"/>
      <c r="L2"/>
      <c r="M2"/>
    </row>
    <row r="3" spans="1:13">
      <c r="A3" s="57"/>
      <c r="B3"/>
      <c r="C3"/>
      <c r="D3" s="56"/>
      <c r="E3" s="58" t="s">
        <v>101</v>
      </c>
      <c r="F3" s="59">
        <v>1020875</v>
      </c>
      <c r="G3"/>
      <c r="H3"/>
      <c r="I3"/>
      <c r="J3"/>
      <c r="K3"/>
      <c r="L3"/>
      <c r="M3"/>
    </row>
    <row r="4" spans="1:13" ht="17.25">
      <c r="A4" s="156" t="s">
        <v>115</v>
      </c>
      <c r="B4" s="156"/>
      <c r="C4" s="156"/>
      <c r="D4" s="56"/>
      <c r="E4"/>
      <c r="F4" s="58" t="s">
        <v>116</v>
      </c>
      <c r="G4"/>
      <c r="H4"/>
      <c r="I4"/>
      <c r="J4"/>
      <c r="K4"/>
      <c r="L4"/>
      <c r="M4"/>
    </row>
    <row r="5" spans="1:13" ht="18" thickBot="1">
      <c r="A5" s="60"/>
      <c r="B5"/>
      <c r="C5"/>
      <c r="D5" s="56"/>
      <c r="E5"/>
      <c r="F5" s="58" t="s">
        <v>102</v>
      </c>
      <c r="G5"/>
      <c r="H5"/>
      <c r="I5"/>
      <c r="J5"/>
      <c r="K5"/>
      <c r="L5"/>
      <c r="M5"/>
    </row>
    <row r="6" spans="1:13" ht="18" thickBot="1">
      <c r="A6" s="61" t="s">
        <v>103</v>
      </c>
      <c r="B6" s="157">
        <f>E20</f>
        <v>0</v>
      </c>
      <c r="C6" s="158"/>
      <c r="D6" s="62"/>
      <c r="E6" s="62"/>
      <c r="F6"/>
      <c r="G6"/>
      <c r="H6"/>
      <c r="I6"/>
      <c r="J6"/>
      <c r="K6"/>
      <c r="L6"/>
      <c r="M6"/>
    </row>
    <row r="7" spans="1:13">
      <c r="A7"/>
      <c r="B7"/>
      <c r="C7"/>
      <c r="D7" s="62"/>
      <c r="E7" s="62"/>
      <c r="F7"/>
      <c r="G7"/>
      <c r="H7"/>
      <c r="I7"/>
      <c r="J7"/>
      <c r="K7"/>
      <c r="L7"/>
      <c r="M7"/>
    </row>
    <row r="8" spans="1:13" ht="18" thickBot="1">
      <c r="A8" s="63"/>
      <c r="B8" s="63"/>
      <c r="C8" s="63"/>
      <c r="D8" s="56"/>
      <c r="E8" s="122" t="s">
        <v>104</v>
      </c>
      <c r="F8" s="121">
        <v>7.0000000000000007E-2</v>
      </c>
      <c r="G8"/>
      <c r="H8"/>
      <c r="I8"/>
      <c r="J8"/>
      <c r="K8"/>
      <c r="L8"/>
      <c r="M8"/>
    </row>
    <row r="9" spans="1:13" ht="14.25" thickBot="1">
      <c r="A9" s="64" t="s">
        <v>105</v>
      </c>
      <c r="B9" s="65" t="s">
        <v>106</v>
      </c>
      <c r="C9" s="65" t="s">
        <v>107</v>
      </c>
      <c r="D9" s="66" t="s">
        <v>108</v>
      </c>
      <c r="E9" s="66" t="s">
        <v>109</v>
      </c>
      <c r="F9" s="67" t="s">
        <v>110</v>
      </c>
      <c r="G9"/>
      <c r="H9"/>
      <c r="I9"/>
      <c r="J9"/>
      <c r="K9"/>
      <c r="L9"/>
      <c r="M9"/>
    </row>
    <row r="10" spans="1:13">
      <c r="A10" s="68" t="s">
        <v>117</v>
      </c>
      <c r="B10" s="68" t="s">
        <v>118</v>
      </c>
      <c r="C10" s="69">
        <v>270000</v>
      </c>
      <c r="D10" s="69">
        <v>1</v>
      </c>
      <c r="E10" s="70">
        <f t="shared" ref="E10:E17" si="0">IF(D10=0,"",C10*D10)</f>
        <v>270000</v>
      </c>
      <c r="F10" s="91"/>
      <c r="G10"/>
      <c r="H10"/>
      <c r="I10"/>
      <c r="J10"/>
      <c r="K10"/>
      <c r="L10"/>
      <c r="M10"/>
    </row>
    <row r="11" spans="1:13">
      <c r="A11" s="71" t="s">
        <v>119</v>
      </c>
      <c r="B11" s="71" t="s">
        <v>120</v>
      </c>
      <c r="C11" s="72">
        <v>46000</v>
      </c>
      <c r="D11" s="72">
        <v>1</v>
      </c>
      <c r="E11" s="73">
        <f t="shared" si="0"/>
        <v>46000</v>
      </c>
      <c r="F11" s="92"/>
      <c r="G11"/>
      <c r="H11"/>
      <c r="I11"/>
      <c r="J11"/>
      <c r="K11"/>
      <c r="L11"/>
      <c r="M11"/>
    </row>
    <row r="12" spans="1:13">
      <c r="A12" s="71" t="s">
        <v>121</v>
      </c>
      <c r="B12" s="71" t="s">
        <v>122</v>
      </c>
      <c r="C12" s="72">
        <v>13000</v>
      </c>
      <c r="D12" s="72">
        <v>1</v>
      </c>
      <c r="E12" s="73">
        <f t="shared" si="0"/>
        <v>13000</v>
      </c>
      <c r="F12" s="92"/>
      <c r="G12"/>
      <c r="H12"/>
      <c r="I12"/>
      <c r="J12"/>
      <c r="K12"/>
      <c r="L12"/>
      <c r="M12"/>
    </row>
    <row r="13" spans="1:13">
      <c r="A13" s="71" t="s">
        <v>123</v>
      </c>
      <c r="B13" s="71" t="s">
        <v>124</v>
      </c>
      <c r="C13" s="72">
        <v>38000</v>
      </c>
      <c r="D13" s="72">
        <v>1</v>
      </c>
      <c r="E13" s="73">
        <f t="shared" si="0"/>
        <v>38000</v>
      </c>
      <c r="F13" s="92"/>
      <c r="G13"/>
      <c r="H13"/>
      <c r="I13"/>
      <c r="J13"/>
      <c r="K13"/>
      <c r="L13"/>
      <c r="M13"/>
    </row>
    <row r="14" spans="1:13">
      <c r="A14" s="71" t="s">
        <v>125</v>
      </c>
      <c r="B14" s="71" t="s">
        <v>111</v>
      </c>
      <c r="C14" s="72">
        <v>1000</v>
      </c>
      <c r="D14" s="72">
        <v>2</v>
      </c>
      <c r="E14" s="73">
        <f t="shared" si="0"/>
        <v>2000</v>
      </c>
      <c r="F14" s="92"/>
      <c r="G14"/>
      <c r="H14"/>
      <c r="I14"/>
      <c r="J14"/>
      <c r="K14"/>
      <c r="L14"/>
      <c r="M14"/>
    </row>
    <row r="15" spans="1:13">
      <c r="A15" s="71" t="s">
        <v>126</v>
      </c>
      <c r="B15" s="71" t="s">
        <v>127</v>
      </c>
      <c r="C15" s="72">
        <v>1500</v>
      </c>
      <c r="D15" s="72">
        <v>2</v>
      </c>
      <c r="E15" s="73">
        <f t="shared" si="0"/>
        <v>3000</v>
      </c>
      <c r="F15" s="92"/>
      <c r="G15"/>
      <c r="H15"/>
      <c r="I15"/>
      <c r="J15"/>
      <c r="K15"/>
      <c r="L15"/>
      <c r="M15"/>
    </row>
    <row r="16" spans="1:13">
      <c r="A16" s="71" t="s">
        <v>128</v>
      </c>
      <c r="B16" s="71" t="s">
        <v>129</v>
      </c>
      <c r="C16" s="72">
        <v>2000</v>
      </c>
      <c r="D16" s="72">
        <v>3</v>
      </c>
      <c r="E16" s="73">
        <f t="shared" si="0"/>
        <v>6000</v>
      </c>
      <c r="F16" s="92"/>
      <c r="G16"/>
      <c r="H16"/>
      <c r="I16"/>
      <c r="J16"/>
      <c r="K16"/>
      <c r="L16"/>
      <c r="M16"/>
    </row>
    <row r="17" spans="1:13" ht="14.25" thickBot="1">
      <c r="A17" s="71" t="s">
        <v>130</v>
      </c>
      <c r="B17" s="71" t="s">
        <v>112</v>
      </c>
      <c r="C17" s="72">
        <v>30000</v>
      </c>
      <c r="D17" s="74">
        <v>1</v>
      </c>
      <c r="E17" s="75">
        <f t="shared" si="0"/>
        <v>30000</v>
      </c>
      <c r="F17" s="93"/>
      <c r="G17"/>
      <c r="H17"/>
      <c r="I17"/>
      <c r="J17"/>
      <c r="K17"/>
      <c r="L17"/>
      <c r="M17"/>
    </row>
    <row r="18" spans="1:13">
      <c r="A18" s="63"/>
      <c r="B18" s="63"/>
      <c r="C18" s="62"/>
      <c r="D18" s="76" t="s">
        <v>138</v>
      </c>
      <c r="E18" s="69">
        <f>SUM(E10:E17)</f>
        <v>408000</v>
      </c>
      <c r="F18" s="77">
        <f>SUM(F10:F17)</f>
        <v>0</v>
      </c>
      <c r="G18"/>
      <c r="H18"/>
      <c r="I18"/>
      <c r="J18"/>
      <c r="K18"/>
      <c r="L18"/>
      <c r="M18"/>
    </row>
    <row r="19" spans="1:13">
      <c r="A19" s="63"/>
      <c r="B19" s="63"/>
      <c r="C19" s="63"/>
      <c r="D19" s="78" t="s">
        <v>113</v>
      </c>
      <c r="E19" s="159"/>
      <c r="F19" s="160"/>
      <c r="G19"/>
      <c r="H19"/>
      <c r="I19"/>
      <c r="J19"/>
      <c r="K19"/>
      <c r="L19"/>
      <c r="M19"/>
    </row>
    <row r="20" spans="1:13" ht="14.25" thickBot="1">
      <c r="A20" s="63"/>
      <c r="B20" s="63"/>
      <c r="C20" s="63"/>
      <c r="D20" s="79" t="s">
        <v>114</v>
      </c>
      <c r="E20" s="161"/>
      <c r="F20" s="162"/>
      <c r="G20"/>
      <c r="H20"/>
      <c r="I20"/>
      <c r="J20"/>
      <c r="K20"/>
      <c r="L20"/>
      <c r="M20"/>
    </row>
    <row r="21" spans="1:13">
      <c r="A21"/>
      <c r="B21"/>
      <c r="C21"/>
      <c r="D21"/>
      <c r="E21"/>
      <c r="F21"/>
      <c r="G21"/>
      <c r="H21"/>
      <c r="I21"/>
      <c r="J21"/>
      <c r="K21"/>
      <c r="L21"/>
      <c r="M21"/>
    </row>
    <row r="22" spans="1:13">
      <c r="A22"/>
      <c r="B22"/>
      <c r="C22"/>
      <c r="D22"/>
      <c r="E22"/>
      <c r="F22"/>
      <c r="G22"/>
      <c r="H22"/>
      <c r="I22"/>
      <c r="J22"/>
      <c r="K22"/>
      <c r="L22"/>
      <c r="M22"/>
    </row>
    <row r="23" spans="1:13">
      <c r="A23"/>
      <c r="B23"/>
      <c r="C23"/>
      <c r="D23"/>
      <c r="E23"/>
      <c r="F23"/>
      <c r="G23"/>
      <c r="H23"/>
      <c r="I23"/>
      <c r="J23"/>
      <c r="K23"/>
      <c r="L23"/>
      <c r="M23"/>
    </row>
    <row r="24" spans="1:13">
      <c r="A24"/>
      <c r="B24"/>
      <c r="C24"/>
      <c r="D24"/>
      <c r="E24"/>
      <c r="F24"/>
      <c r="G24"/>
      <c r="H24"/>
      <c r="I24"/>
      <c r="J24"/>
      <c r="K24"/>
      <c r="L24"/>
      <c r="M24"/>
    </row>
    <row r="25" spans="1:13">
      <c r="A25"/>
      <c r="B25"/>
      <c r="C25"/>
      <c r="D25"/>
      <c r="E25"/>
      <c r="F25"/>
      <c r="G25"/>
      <c r="H25"/>
      <c r="I25"/>
      <c r="J25"/>
      <c r="K25"/>
      <c r="L25"/>
      <c r="M25"/>
    </row>
    <row r="26" spans="1:13">
      <c r="A26"/>
      <c r="B26"/>
      <c r="C26"/>
      <c r="D26"/>
      <c r="E26"/>
      <c r="F26"/>
      <c r="G26"/>
      <c r="H26"/>
      <c r="I26"/>
      <c r="J26"/>
      <c r="K26"/>
      <c r="L26"/>
      <c r="M26"/>
    </row>
    <row r="27" spans="1:13">
      <c r="A27"/>
      <c r="B27"/>
      <c r="C27"/>
      <c r="D27"/>
      <c r="E27"/>
      <c r="F27"/>
      <c r="G27"/>
      <c r="H27"/>
      <c r="I27"/>
      <c r="J27"/>
      <c r="K27"/>
      <c r="L27"/>
      <c r="M27"/>
    </row>
    <row r="28" spans="1:13">
      <c r="A28"/>
      <c r="B28"/>
      <c r="C28"/>
      <c r="D28"/>
      <c r="E28"/>
      <c r="F28"/>
      <c r="G28"/>
      <c r="H28"/>
      <c r="I28"/>
      <c r="J28"/>
      <c r="K28"/>
      <c r="L28"/>
      <c r="M28"/>
    </row>
    <row r="29" spans="1:13">
      <c r="A29"/>
      <c r="B29"/>
      <c r="C29"/>
      <c r="D29"/>
      <c r="E29"/>
      <c r="F29"/>
      <c r="G29"/>
      <c r="H29"/>
      <c r="I29"/>
      <c r="J29"/>
      <c r="K29"/>
      <c r="L29"/>
      <c r="M29"/>
    </row>
    <row r="30" spans="1:13">
      <c r="A30"/>
      <c r="B30"/>
      <c r="C30"/>
      <c r="D30"/>
      <c r="E30"/>
      <c r="F30"/>
      <c r="G30"/>
      <c r="H30"/>
      <c r="I30"/>
      <c r="J30"/>
      <c r="K30"/>
      <c r="L30"/>
      <c r="M30"/>
    </row>
    <row r="31" spans="1:13">
      <c r="A31"/>
      <c r="B31"/>
      <c r="C31"/>
      <c r="D31"/>
      <c r="E31"/>
      <c r="F31"/>
      <c r="G31"/>
      <c r="H31"/>
      <c r="I31"/>
      <c r="J31"/>
      <c r="K31"/>
      <c r="L31"/>
      <c r="M31"/>
    </row>
    <row r="32" spans="1:13">
      <c r="A32"/>
      <c r="B32"/>
      <c r="C32"/>
      <c r="D32"/>
      <c r="E32"/>
      <c r="F32"/>
      <c r="G32"/>
      <c r="H32"/>
      <c r="I32"/>
      <c r="J32"/>
      <c r="K32"/>
      <c r="L32"/>
      <c r="M32"/>
    </row>
    <row r="33" spans="1:13">
      <c r="A33"/>
      <c r="B33"/>
      <c r="C33"/>
      <c r="D33"/>
      <c r="E33"/>
      <c r="F33"/>
      <c r="G33"/>
      <c r="H33"/>
      <c r="I33"/>
      <c r="J33"/>
      <c r="K33"/>
      <c r="L33"/>
      <c r="M33"/>
    </row>
    <row r="34" spans="1:13">
      <c r="A34"/>
      <c r="B34"/>
      <c r="C34"/>
      <c r="D34"/>
      <c r="E34"/>
      <c r="F34"/>
      <c r="G34"/>
      <c r="H34"/>
      <c r="I34"/>
      <c r="J34"/>
      <c r="K34"/>
      <c r="L34"/>
      <c r="M34"/>
    </row>
    <row r="35" spans="1:13">
      <c r="A35"/>
      <c r="B35"/>
      <c r="C35"/>
      <c r="D35"/>
      <c r="E35"/>
      <c r="F35"/>
      <c r="G35"/>
      <c r="H35"/>
      <c r="I35"/>
      <c r="J35"/>
      <c r="K35"/>
      <c r="L35"/>
      <c r="M35"/>
    </row>
    <row r="36" spans="1:13">
      <c r="A36"/>
      <c r="B36"/>
      <c r="C36"/>
      <c r="D36"/>
      <c r="E36"/>
      <c r="F36"/>
      <c r="G36"/>
      <c r="H36"/>
      <c r="I36"/>
      <c r="J36"/>
      <c r="K36"/>
      <c r="L36"/>
      <c r="M36"/>
    </row>
    <row r="37" spans="1:13">
      <c r="A37"/>
      <c r="B37"/>
      <c r="C37"/>
      <c r="D37"/>
      <c r="E37"/>
      <c r="F37"/>
      <c r="G37"/>
      <c r="H37"/>
      <c r="I37"/>
      <c r="J37"/>
      <c r="K37"/>
      <c r="L37"/>
      <c r="M37"/>
    </row>
    <row r="38" spans="1:13">
      <c r="A38"/>
      <c r="B38"/>
      <c r="C38"/>
      <c r="D38"/>
      <c r="E38"/>
      <c r="F38"/>
      <c r="G38"/>
      <c r="H38"/>
      <c r="I38"/>
      <c r="J38"/>
      <c r="K38"/>
      <c r="L38"/>
      <c r="M38"/>
    </row>
    <row r="39" spans="1:13">
      <c r="A39"/>
      <c r="B39"/>
      <c r="C39"/>
      <c r="D39"/>
      <c r="E39"/>
      <c r="F39"/>
      <c r="G39"/>
      <c r="H39"/>
      <c r="I39"/>
      <c r="J39"/>
      <c r="K39"/>
      <c r="L39"/>
      <c r="M39"/>
    </row>
    <row r="40" spans="1:13">
      <c r="A40"/>
      <c r="B40"/>
      <c r="C40"/>
      <c r="D40"/>
      <c r="E40"/>
      <c r="F40"/>
      <c r="G40"/>
      <c r="H40"/>
      <c r="I40"/>
      <c r="J40"/>
      <c r="K40"/>
      <c r="L40"/>
      <c r="M40"/>
    </row>
    <row r="41" spans="1:13">
      <c r="A41"/>
      <c r="B41"/>
      <c r="C41"/>
      <c r="D41"/>
      <c r="E41"/>
      <c r="F41"/>
      <c r="G41"/>
      <c r="H41"/>
      <c r="I41"/>
      <c r="J41"/>
      <c r="K41"/>
      <c r="L41"/>
      <c r="M41"/>
    </row>
    <row r="42" spans="1:13">
      <c r="A42"/>
      <c r="B42"/>
      <c r="C42"/>
      <c r="D42"/>
      <c r="E42"/>
      <c r="F42"/>
      <c r="G42"/>
      <c r="H42"/>
      <c r="I42"/>
      <c r="J42"/>
      <c r="K42"/>
      <c r="L42"/>
      <c r="M42"/>
    </row>
    <row r="43" spans="1:13">
      <c r="A43"/>
      <c r="B43"/>
      <c r="C43"/>
      <c r="D43"/>
      <c r="E43"/>
      <c r="F43"/>
      <c r="G43"/>
      <c r="H43"/>
      <c r="I43"/>
      <c r="J43"/>
      <c r="K43"/>
      <c r="L43"/>
      <c r="M43"/>
    </row>
    <row r="44" spans="1:13">
      <c r="A44"/>
      <c r="B44"/>
      <c r="C44"/>
      <c r="D44"/>
      <c r="E44"/>
      <c r="F44"/>
      <c r="G44"/>
      <c r="H44"/>
      <c r="I44"/>
      <c r="J44"/>
      <c r="K44"/>
      <c r="L44"/>
      <c r="M44"/>
    </row>
    <row r="45" spans="1:13">
      <c r="A45"/>
      <c r="B45"/>
      <c r="C45"/>
      <c r="D45"/>
      <c r="E45"/>
      <c r="F45"/>
      <c r="G45"/>
      <c r="H45"/>
      <c r="I45"/>
      <c r="J45"/>
      <c r="K45"/>
      <c r="L45"/>
      <c r="M45"/>
    </row>
  </sheetData>
  <mergeCells count="4">
    <mergeCell ref="A4:C4"/>
    <mergeCell ref="B6:C6"/>
    <mergeCell ref="E19:F19"/>
    <mergeCell ref="E20:F20"/>
  </mergeCells>
  <phoneticPr fontId="2"/>
  <pageMargins left="0.78700000000000003" right="0.78700000000000003" top="0.98399999999999999" bottom="0.98399999999999999" header="0.51200000000000001" footer="0.51200000000000001"/>
  <pageSetup paperSize="9" orientation="portrait" horizontalDpi="0"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6"/>
  <sheetViews>
    <sheetView workbookViewId="0"/>
  </sheetViews>
  <sheetFormatPr defaultColWidth="9" defaultRowHeight="13.5"/>
  <cols>
    <col min="1" max="1" width="1.625" style="105" customWidth="1"/>
    <col min="2" max="2" width="31.625" style="105" bestFit="1" customWidth="1"/>
    <col min="3" max="4" width="9.625" style="105" bestFit="1" customWidth="1"/>
    <col min="5" max="5" width="13" style="105" customWidth="1"/>
    <col min="6" max="16384" width="9" style="105"/>
  </cols>
  <sheetData>
    <row r="1" spans="1:15" ht="14.25" thickBot="1">
      <c r="A1"/>
      <c r="B1"/>
      <c r="C1"/>
      <c r="D1"/>
      <c r="E1"/>
      <c r="F1"/>
      <c r="G1"/>
      <c r="H1"/>
      <c r="I1"/>
      <c r="J1"/>
      <c r="K1"/>
      <c r="L1"/>
      <c r="M1"/>
      <c r="N1"/>
      <c r="O1"/>
    </row>
    <row r="2" spans="1:15" ht="18" thickBot="1">
      <c r="A2"/>
      <c r="B2" s="21" t="s">
        <v>139</v>
      </c>
      <c r="C2" s="24">
        <v>0.09</v>
      </c>
      <c r="D2" s="143" t="s">
        <v>204</v>
      </c>
      <c r="E2" s="142">
        <v>0.1</v>
      </c>
      <c r="F2"/>
      <c r="G2"/>
      <c r="H2"/>
      <c r="I2"/>
      <c r="J2"/>
      <c r="K2"/>
      <c r="L2"/>
      <c r="M2"/>
      <c r="N2"/>
      <c r="O2"/>
    </row>
    <row r="3" spans="1:15">
      <c r="A3"/>
      <c r="B3"/>
      <c r="C3"/>
      <c r="D3"/>
      <c r="E3"/>
      <c r="F3"/>
      <c r="G3"/>
      <c r="H3"/>
      <c r="I3"/>
      <c r="J3"/>
      <c r="K3"/>
      <c r="L3"/>
      <c r="M3"/>
      <c r="N3"/>
      <c r="O3"/>
    </row>
    <row r="4" spans="1:15">
      <c r="A4"/>
      <c r="B4" s="20" t="s">
        <v>52</v>
      </c>
      <c r="C4" s="20" t="s">
        <v>61</v>
      </c>
      <c r="D4" s="90" t="s">
        <v>137</v>
      </c>
      <c r="E4" s="20" t="s">
        <v>53</v>
      </c>
      <c r="F4"/>
      <c r="G4"/>
      <c r="H4"/>
      <c r="I4"/>
      <c r="J4"/>
      <c r="K4"/>
      <c r="L4"/>
      <c r="M4"/>
      <c r="N4"/>
      <c r="O4"/>
    </row>
    <row r="5" spans="1:15">
      <c r="A5"/>
      <c r="B5" s="25" t="s">
        <v>62</v>
      </c>
      <c r="C5" s="28">
        <v>68000</v>
      </c>
      <c r="D5" s="31">
        <f>C5+C5*$E$2</f>
        <v>74800</v>
      </c>
      <c r="E5" s="23"/>
      <c r="F5"/>
      <c r="G5"/>
      <c r="H5"/>
      <c r="I5"/>
      <c r="J5"/>
      <c r="K5"/>
      <c r="L5"/>
      <c r="M5"/>
      <c r="N5"/>
      <c r="O5"/>
    </row>
    <row r="6" spans="1:15">
      <c r="A6"/>
      <c r="B6" s="25" t="s">
        <v>63</v>
      </c>
      <c r="C6" s="28">
        <v>84000</v>
      </c>
      <c r="D6" s="31">
        <f t="shared" ref="D6:D20" si="0">C6+C6*$E$2</f>
        <v>92400</v>
      </c>
      <c r="E6" s="23"/>
      <c r="F6"/>
      <c r="G6"/>
      <c r="H6"/>
      <c r="I6"/>
      <c r="J6"/>
      <c r="K6"/>
      <c r="L6"/>
      <c r="M6"/>
      <c r="N6"/>
      <c r="O6"/>
    </row>
    <row r="7" spans="1:15">
      <c r="A7"/>
      <c r="B7" s="26" t="s">
        <v>55</v>
      </c>
      <c r="C7" s="29">
        <v>64800</v>
      </c>
      <c r="D7" s="32">
        <f t="shared" si="0"/>
        <v>71280</v>
      </c>
      <c r="E7" s="19"/>
      <c r="F7"/>
      <c r="G7"/>
      <c r="H7"/>
      <c r="I7"/>
      <c r="J7"/>
      <c r="K7"/>
      <c r="L7"/>
      <c r="M7"/>
      <c r="N7"/>
      <c r="O7"/>
    </row>
    <row r="8" spans="1:15">
      <c r="A8"/>
      <c r="B8" s="26" t="s">
        <v>56</v>
      </c>
      <c r="C8" s="29">
        <v>77000</v>
      </c>
      <c r="D8" s="32">
        <f t="shared" si="0"/>
        <v>84700</v>
      </c>
      <c r="E8" s="19"/>
      <c r="F8"/>
      <c r="G8"/>
      <c r="H8"/>
      <c r="I8"/>
      <c r="J8"/>
      <c r="K8"/>
      <c r="L8"/>
      <c r="M8"/>
      <c r="N8"/>
      <c r="O8"/>
    </row>
    <row r="9" spans="1:15">
      <c r="A9"/>
      <c r="B9" s="25" t="s">
        <v>81</v>
      </c>
      <c r="C9" s="28">
        <v>12800</v>
      </c>
      <c r="D9" s="31">
        <f t="shared" si="0"/>
        <v>14080</v>
      </c>
      <c r="E9" s="23"/>
      <c r="F9"/>
      <c r="G9"/>
      <c r="H9"/>
      <c r="I9"/>
      <c r="J9"/>
      <c r="K9"/>
      <c r="L9"/>
      <c r="M9"/>
      <c r="N9"/>
      <c r="O9"/>
    </row>
    <row r="10" spans="1:15">
      <c r="A10"/>
      <c r="B10" s="25" t="s">
        <v>82</v>
      </c>
      <c r="C10" s="28">
        <v>15800</v>
      </c>
      <c r="D10" s="31">
        <f t="shared" si="0"/>
        <v>17380</v>
      </c>
      <c r="E10" s="23"/>
      <c r="F10"/>
      <c r="G10"/>
      <c r="H10"/>
      <c r="I10"/>
      <c r="J10"/>
      <c r="K10"/>
      <c r="L10"/>
      <c r="M10"/>
      <c r="N10"/>
      <c r="O10"/>
    </row>
    <row r="11" spans="1:15">
      <c r="A11"/>
      <c r="B11" s="26" t="s">
        <v>83</v>
      </c>
      <c r="C11" s="29">
        <v>28000</v>
      </c>
      <c r="D11" s="32">
        <f t="shared" si="0"/>
        <v>30800</v>
      </c>
      <c r="E11" s="19"/>
      <c r="F11"/>
      <c r="G11"/>
      <c r="H11"/>
      <c r="I11"/>
      <c r="J11"/>
      <c r="K11"/>
      <c r="L11"/>
      <c r="M11"/>
      <c r="N11"/>
      <c r="O11"/>
    </row>
    <row r="12" spans="1:15">
      <c r="A12"/>
      <c r="B12" s="26" t="s">
        <v>84</v>
      </c>
      <c r="C12" s="29">
        <v>980</v>
      </c>
      <c r="D12" s="32">
        <f t="shared" si="0"/>
        <v>1078</v>
      </c>
      <c r="E12" s="19"/>
      <c r="F12"/>
      <c r="G12"/>
      <c r="H12"/>
      <c r="I12"/>
      <c r="J12"/>
      <c r="K12"/>
      <c r="L12"/>
      <c r="M12"/>
      <c r="N12"/>
      <c r="O12"/>
    </row>
    <row r="13" spans="1:15">
      <c r="A13"/>
      <c r="B13" s="25" t="s">
        <v>54</v>
      </c>
      <c r="C13" s="28">
        <v>48000</v>
      </c>
      <c r="D13" s="31">
        <f t="shared" si="0"/>
        <v>52800</v>
      </c>
      <c r="E13" s="23"/>
      <c r="F13"/>
      <c r="G13"/>
      <c r="H13"/>
      <c r="I13"/>
      <c r="J13"/>
      <c r="K13"/>
      <c r="L13"/>
      <c r="M13"/>
      <c r="N13"/>
      <c r="O13"/>
    </row>
    <row r="14" spans="1:15">
      <c r="A14"/>
      <c r="B14" s="25" t="s">
        <v>57</v>
      </c>
      <c r="C14" s="28">
        <v>126000</v>
      </c>
      <c r="D14" s="31">
        <f t="shared" si="0"/>
        <v>138600</v>
      </c>
      <c r="E14" s="23"/>
      <c r="F14"/>
      <c r="G14"/>
      <c r="H14"/>
      <c r="I14"/>
      <c r="J14"/>
      <c r="K14"/>
      <c r="L14"/>
      <c r="M14"/>
      <c r="N14"/>
      <c r="O14"/>
    </row>
    <row r="15" spans="1:15">
      <c r="A15"/>
      <c r="B15" s="26" t="s">
        <v>60</v>
      </c>
      <c r="C15" s="29">
        <v>64000</v>
      </c>
      <c r="D15" s="32">
        <f t="shared" si="0"/>
        <v>70400</v>
      </c>
      <c r="E15" s="19"/>
      <c r="F15"/>
      <c r="G15"/>
      <c r="H15"/>
      <c r="I15"/>
      <c r="J15"/>
      <c r="K15"/>
      <c r="L15"/>
      <c r="M15"/>
      <c r="N15"/>
      <c r="O15"/>
    </row>
    <row r="16" spans="1:15">
      <c r="A16"/>
      <c r="B16" s="26" t="s">
        <v>59</v>
      </c>
      <c r="C16" s="29">
        <v>198000</v>
      </c>
      <c r="D16" s="32">
        <f t="shared" si="0"/>
        <v>217800</v>
      </c>
      <c r="E16" s="19"/>
      <c r="F16"/>
      <c r="G16"/>
      <c r="H16"/>
      <c r="I16"/>
      <c r="J16"/>
      <c r="K16"/>
      <c r="L16"/>
      <c r="M16"/>
      <c r="N16"/>
      <c r="O16"/>
    </row>
    <row r="17" spans="1:15">
      <c r="A17"/>
      <c r="B17" s="25" t="s">
        <v>58</v>
      </c>
      <c r="C17" s="28">
        <v>298000</v>
      </c>
      <c r="D17" s="31">
        <f t="shared" si="0"/>
        <v>327800</v>
      </c>
      <c r="E17" s="23"/>
      <c r="F17"/>
      <c r="G17"/>
      <c r="H17"/>
      <c r="I17"/>
      <c r="J17"/>
      <c r="K17"/>
      <c r="L17"/>
      <c r="M17"/>
      <c r="N17"/>
      <c r="O17"/>
    </row>
    <row r="18" spans="1:15">
      <c r="A18"/>
      <c r="B18" s="25" t="s">
        <v>64</v>
      </c>
      <c r="C18" s="28">
        <v>402000</v>
      </c>
      <c r="D18" s="31">
        <f t="shared" si="0"/>
        <v>442200</v>
      </c>
      <c r="E18" s="23"/>
      <c r="F18"/>
      <c r="G18"/>
      <c r="H18"/>
      <c r="I18"/>
      <c r="J18"/>
      <c r="K18"/>
      <c r="L18"/>
      <c r="M18"/>
      <c r="N18"/>
      <c r="O18"/>
    </row>
    <row r="19" spans="1:15">
      <c r="A19"/>
      <c r="B19" s="26" t="s">
        <v>65</v>
      </c>
      <c r="C19" s="29">
        <v>19800</v>
      </c>
      <c r="D19" s="32">
        <f t="shared" si="0"/>
        <v>21780</v>
      </c>
      <c r="E19" s="19"/>
      <c r="F19"/>
      <c r="G19"/>
      <c r="H19"/>
      <c r="I19"/>
      <c r="J19"/>
      <c r="K19"/>
      <c r="L19"/>
      <c r="M19"/>
      <c r="N19"/>
      <c r="O19"/>
    </row>
    <row r="20" spans="1:15" ht="14.25" thickBot="1">
      <c r="A20"/>
      <c r="B20" s="27" t="s">
        <v>66</v>
      </c>
      <c r="C20" s="30">
        <v>16000</v>
      </c>
      <c r="D20" s="33">
        <f t="shared" si="0"/>
        <v>17600</v>
      </c>
      <c r="E20" s="22"/>
      <c r="F20"/>
      <c r="G20"/>
      <c r="H20"/>
      <c r="I20"/>
      <c r="J20"/>
      <c r="K20"/>
      <c r="L20"/>
      <c r="M20"/>
      <c r="N20"/>
      <c r="O20"/>
    </row>
    <row r="21" spans="1:15" ht="14.25" thickTop="1">
      <c r="A21"/>
      <c r="B21" s="170"/>
      <c r="C21" s="170"/>
      <c r="D21" s="170"/>
      <c r="E21" s="170"/>
      <c r="F21"/>
      <c r="G21"/>
      <c r="H21"/>
      <c r="I21"/>
      <c r="J21"/>
      <c r="K21"/>
      <c r="L21"/>
      <c r="M21"/>
      <c r="N21"/>
      <c r="O21"/>
    </row>
    <row r="22" spans="1:15">
      <c r="A22"/>
      <c r="B22"/>
      <c r="C22"/>
      <c r="D22"/>
      <c r="E22"/>
      <c r="F22"/>
      <c r="G22"/>
      <c r="H22"/>
      <c r="I22"/>
      <c r="J22"/>
      <c r="K22"/>
      <c r="L22"/>
      <c r="M22"/>
      <c r="N22"/>
      <c r="O22"/>
    </row>
    <row r="23" spans="1:15">
      <c r="A23"/>
      <c r="B23"/>
      <c r="C23"/>
      <c r="D23"/>
      <c r="E23"/>
      <c r="F23"/>
      <c r="G23"/>
      <c r="H23"/>
      <c r="I23"/>
      <c r="J23"/>
      <c r="K23"/>
      <c r="L23"/>
      <c r="M23"/>
      <c r="N23"/>
      <c r="O23"/>
    </row>
    <row r="24" spans="1:15">
      <c r="A24"/>
      <c r="B24"/>
      <c r="C24"/>
      <c r="D24"/>
      <c r="E24"/>
      <c r="F24"/>
      <c r="G24"/>
      <c r="H24"/>
      <c r="I24"/>
      <c r="J24"/>
      <c r="K24"/>
      <c r="L24"/>
      <c r="M24"/>
      <c r="N24"/>
      <c r="O24"/>
    </row>
    <row r="25" spans="1:15">
      <c r="A25"/>
      <c r="B25"/>
      <c r="C25"/>
      <c r="D25"/>
      <c r="E25"/>
      <c r="F25"/>
      <c r="G25"/>
      <c r="H25"/>
      <c r="I25"/>
      <c r="J25"/>
      <c r="K25"/>
      <c r="L25"/>
      <c r="M25"/>
      <c r="N25"/>
      <c r="O25"/>
    </row>
    <row r="26" spans="1:15">
      <c r="A26"/>
      <c r="B26"/>
      <c r="C26"/>
      <c r="D26"/>
      <c r="E26"/>
      <c r="F26"/>
      <c r="G26"/>
      <c r="H26"/>
      <c r="I26"/>
      <c r="J26"/>
      <c r="K26"/>
      <c r="L26"/>
      <c r="M26"/>
      <c r="N26"/>
      <c r="O26"/>
    </row>
    <row r="27" spans="1:15">
      <c r="A27"/>
      <c r="B27"/>
      <c r="C27"/>
      <c r="D27"/>
      <c r="E27"/>
      <c r="F27"/>
      <c r="G27"/>
      <c r="H27"/>
      <c r="I27"/>
      <c r="J27"/>
      <c r="K27"/>
      <c r="L27"/>
      <c r="M27"/>
      <c r="N27"/>
      <c r="O27"/>
    </row>
    <row r="28" spans="1:15">
      <c r="A28"/>
      <c r="B28"/>
      <c r="C28"/>
      <c r="D28"/>
      <c r="E28"/>
      <c r="F28"/>
      <c r="G28"/>
      <c r="H28"/>
      <c r="I28"/>
      <c r="J28"/>
      <c r="K28"/>
      <c r="L28"/>
      <c r="M28"/>
      <c r="N28"/>
      <c r="O28"/>
    </row>
    <row r="29" spans="1:15">
      <c r="A29"/>
      <c r="B29"/>
      <c r="C29"/>
      <c r="D29"/>
      <c r="E29"/>
      <c r="F29"/>
      <c r="G29"/>
      <c r="H29"/>
      <c r="I29"/>
      <c r="J29"/>
      <c r="K29"/>
      <c r="L29"/>
      <c r="M29"/>
      <c r="N29"/>
      <c r="O29"/>
    </row>
    <row r="30" spans="1:15">
      <c r="A30"/>
      <c r="B30"/>
      <c r="C30"/>
      <c r="D30"/>
      <c r="E30"/>
      <c r="F30"/>
      <c r="G30"/>
      <c r="H30"/>
      <c r="I30"/>
      <c r="J30"/>
      <c r="K30"/>
      <c r="L30"/>
      <c r="M30"/>
      <c r="N30"/>
      <c r="O30"/>
    </row>
    <row r="31" spans="1:15">
      <c r="A31"/>
      <c r="B31"/>
      <c r="C31"/>
      <c r="D31"/>
      <c r="E31"/>
      <c r="F31"/>
      <c r="G31"/>
      <c r="H31"/>
      <c r="I31"/>
      <c r="J31"/>
      <c r="K31"/>
      <c r="L31"/>
      <c r="M31"/>
      <c r="N31"/>
      <c r="O31"/>
    </row>
    <row r="32" spans="1:15">
      <c r="A32"/>
      <c r="B32"/>
      <c r="C32"/>
      <c r="D32"/>
      <c r="E32"/>
      <c r="F32"/>
      <c r="G32"/>
      <c r="H32"/>
      <c r="I32"/>
      <c r="J32"/>
      <c r="K32"/>
      <c r="L32"/>
      <c r="M32"/>
      <c r="N32"/>
      <c r="O32"/>
    </row>
    <row r="33" spans="1:15">
      <c r="A33"/>
      <c r="B33"/>
      <c r="C33"/>
      <c r="D33"/>
      <c r="E33"/>
      <c r="F33"/>
      <c r="G33"/>
      <c r="H33"/>
      <c r="I33"/>
      <c r="J33"/>
      <c r="K33"/>
      <c r="L33"/>
      <c r="M33"/>
      <c r="N33"/>
      <c r="O33"/>
    </row>
    <row r="34" spans="1:15">
      <c r="A34"/>
      <c r="B34"/>
      <c r="C34"/>
      <c r="D34"/>
      <c r="E34"/>
      <c r="F34"/>
      <c r="G34"/>
      <c r="H34"/>
      <c r="I34"/>
      <c r="J34"/>
      <c r="K34"/>
      <c r="L34"/>
      <c r="M34"/>
      <c r="N34"/>
      <c r="O34"/>
    </row>
    <row r="35" spans="1:15">
      <c r="A35"/>
      <c r="B35"/>
      <c r="C35"/>
      <c r="D35"/>
      <c r="E35"/>
      <c r="F35"/>
      <c r="G35"/>
      <c r="H35"/>
      <c r="I35"/>
      <c r="J35"/>
      <c r="K35"/>
      <c r="L35"/>
      <c r="M35"/>
      <c r="N35"/>
      <c r="O35"/>
    </row>
    <row r="36" spans="1:15">
      <c r="A36"/>
      <c r="B36"/>
      <c r="C36"/>
      <c r="D36"/>
      <c r="E36"/>
      <c r="F36"/>
      <c r="G36"/>
      <c r="H36"/>
      <c r="I36"/>
      <c r="J36"/>
      <c r="K36"/>
      <c r="L36"/>
      <c r="M36"/>
      <c r="N36"/>
      <c r="O36"/>
    </row>
  </sheetData>
  <phoneticPr fontId="2"/>
  <pageMargins left="0.78700000000000003" right="0.78700000000000003" top="0.98399999999999999" bottom="0.98399999999999999" header="0.51200000000000001" footer="0.51200000000000001"/>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30"/>
  <sheetViews>
    <sheetView workbookViewId="0">
      <selection sqref="A1:H1"/>
    </sheetView>
  </sheetViews>
  <sheetFormatPr defaultColWidth="9" defaultRowHeight="13.5"/>
  <cols>
    <col min="1" max="1" width="11.625" style="105" customWidth="1"/>
    <col min="2" max="7" width="9" style="105"/>
    <col min="8" max="8" width="11.875" style="105" bestFit="1" customWidth="1"/>
    <col min="9" max="16384" width="9" style="105"/>
  </cols>
  <sheetData>
    <row r="1" spans="1:20" ht="17.25">
      <c r="A1" s="163" t="s">
        <v>85</v>
      </c>
      <c r="B1" s="163"/>
      <c r="C1" s="163"/>
      <c r="D1" s="163"/>
      <c r="E1" s="163"/>
      <c r="F1" s="163"/>
      <c r="G1" s="163"/>
      <c r="H1" s="163"/>
      <c r="I1"/>
      <c r="J1"/>
      <c r="K1"/>
      <c r="L1"/>
      <c r="M1"/>
      <c r="N1"/>
      <c r="O1"/>
      <c r="P1"/>
      <c r="Q1"/>
      <c r="R1"/>
      <c r="S1"/>
      <c r="T1"/>
    </row>
    <row r="2" spans="1:20">
      <c r="A2"/>
      <c r="B2"/>
      <c r="C2"/>
      <c r="D2"/>
      <c r="E2"/>
      <c r="F2"/>
      <c r="G2"/>
      <c r="H2"/>
      <c r="I2"/>
      <c r="J2"/>
      <c r="K2"/>
      <c r="L2"/>
      <c r="M2"/>
      <c r="N2"/>
      <c r="O2"/>
      <c r="P2"/>
      <c r="Q2"/>
      <c r="R2"/>
      <c r="S2"/>
      <c r="T2"/>
    </row>
    <row r="3" spans="1:20" ht="24" customHeight="1">
      <c r="A3" s="53"/>
      <c r="B3" s="54" t="s">
        <v>86</v>
      </c>
      <c r="C3" s="54" t="s">
        <v>87</v>
      </c>
      <c r="D3" s="54" t="s">
        <v>88</v>
      </c>
      <c r="E3" s="54" t="s">
        <v>89</v>
      </c>
      <c r="F3" s="54" t="s">
        <v>90</v>
      </c>
      <c r="G3" s="54" t="s">
        <v>91</v>
      </c>
      <c r="H3" s="54" t="s">
        <v>98</v>
      </c>
      <c r="I3" s="54" t="s">
        <v>92</v>
      </c>
      <c r="J3"/>
      <c r="K3"/>
      <c r="L3"/>
      <c r="M3"/>
      <c r="N3"/>
      <c r="O3"/>
      <c r="P3"/>
      <c r="Q3"/>
      <c r="R3"/>
      <c r="S3"/>
      <c r="T3"/>
    </row>
    <row r="4" spans="1:20" ht="23.25" customHeight="1">
      <c r="A4" s="54" t="s">
        <v>93</v>
      </c>
      <c r="B4" s="55">
        <v>381</v>
      </c>
      <c r="C4" s="55">
        <v>288</v>
      </c>
      <c r="D4" s="55">
        <v>243</v>
      </c>
      <c r="E4" s="55">
        <v>189</v>
      </c>
      <c r="F4" s="55">
        <v>210</v>
      </c>
      <c r="G4" s="55">
        <v>377</v>
      </c>
      <c r="H4" s="89"/>
      <c r="I4" s="99"/>
      <c r="J4"/>
      <c r="K4"/>
      <c r="L4"/>
      <c r="M4"/>
      <c r="N4"/>
      <c r="O4"/>
      <c r="P4"/>
      <c r="Q4"/>
      <c r="R4"/>
      <c r="S4"/>
      <c r="T4"/>
    </row>
    <row r="5" spans="1:20" ht="23.25" customHeight="1">
      <c r="A5" s="54" t="s">
        <v>94</v>
      </c>
      <c r="B5" s="55">
        <v>402</v>
      </c>
      <c r="C5" s="55">
        <v>507</v>
      </c>
      <c r="D5" s="55">
        <v>412</v>
      </c>
      <c r="E5" s="55">
        <v>443</v>
      </c>
      <c r="F5" s="55">
        <v>398</v>
      </c>
      <c r="G5" s="55">
        <v>431</v>
      </c>
      <c r="H5" s="89"/>
      <c r="I5" s="99"/>
      <c r="J5"/>
      <c r="K5"/>
      <c r="L5"/>
      <c r="M5"/>
      <c r="N5"/>
      <c r="O5"/>
      <c r="P5"/>
      <c r="Q5"/>
      <c r="R5"/>
      <c r="S5"/>
      <c r="T5"/>
    </row>
    <row r="6" spans="1:20" ht="23.25" customHeight="1">
      <c r="A6" s="54" t="s">
        <v>95</v>
      </c>
      <c r="B6" s="55">
        <v>522</v>
      </c>
      <c r="C6" s="55">
        <v>698</v>
      </c>
      <c r="D6" s="55">
        <v>555</v>
      </c>
      <c r="E6" s="55">
        <v>413</v>
      </c>
      <c r="F6" s="55">
        <v>522</v>
      </c>
      <c r="G6" s="55">
        <v>606</v>
      </c>
      <c r="H6" s="89"/>
      <c r="I6" s="99"/>
      <c r="J6"/>
      <c r="K6"/>
      <c r="L6"/>
      <c r="M6"/>
      <c r="N6"/>
      <c r="O6"/>
      <c r="P6"/>
      <c r="Q6"/>
      <c r="R6"/>
      <c r="S6"/>
      <c r="T6"/>
    </row>
    <row r="7" spans="1:20" ht="23.25" customHeight="1">
      <c r="A7" s="54" t="s">
        <v>96</v>
      </c>
      <c r="B7" s="55">
        <v>486</v>
      </c>
      <c r="C7" s="55">
        <v>588</v>
      </c>
      <c r="D7" s="55">
        <v>354</v>
      </c>
      <c r="E7" s="55">
        <v>235</v>
      </c>
      <c r="F7" s="55">
        <v>221</v>
      </c>
      <c r="G7" s="55">
        <v>425</v>
      </c>
      <c r="H7" s="89"/>
      <c r="I7" s="99"/>
      <c r="J7"/>
      <c r="K7"/>
      <c r="L7"/>
      <c r="M7"/>
      <c r="N7"/>
      <c r="O7"/>
      <c r="P7"/>
      <c r="Q7"/>
      <c r="R7"/>
      <c r="S7"/>
      <c r="T7"/>
    </row>
    <row r="8" spans="1:20" ht="23.25" customHeight="1">
      <c r="A8" s="54" t="s">
        <v>97</v>
      </c>
      <c r="B8" s="89"/>
      <c r="C8" s="89"/>
      <c r="D8" s="89"/>
      <c r="E8" s="89"/>
      <c r="F8" s="89"/>
      <c r="G8" s="89"/>
      <c r="H8" s="89"/>
      <c r="I8" s="98"/>
      <c r="J8"/>
      <c r="K8"/>
      <c r="L8"/>
      <c r="M8"/>
      <c r="N8"/>
      <c r="O8"/>
      <c r="P8"/>
      <c r="Q8"/>
      <c r="R8"/>
      <c r="S8"/>
      <c r="T8"/>
    </row>
    <row r="9" spans="1:20">
      <c r="A9"/>
      <c r="B9"/>
      <c r="C9"/>
      <c r="D9"/>
      <c r="E9"/>
      <c r="F9"/>
      <c r="G9"/>
      <c r="H9"/>
      <c r="I9"/>
      <c r="J9"/>
      <c r="K9"/>
      <c r="L9"/>
      <c r="M9"/>
      <c r="N9"/>
      <c r="O9"/>
      <c r="P9"/>
      <c r="Q9"/>
      <c r="R9"/>
      <c r="S9"/>
      <c r="T9"/>
    </row>
    <row r="10" spans="1:20">
      <c r="A10"/>
      <c r="B10"/>
      <c r="C10"/>
      <c r="D10"/>
      <c r="E10"/>
      <c r="F10"/>
      <c r="G10"/>
      <c r="H10"/>
      <c r="I10"/>
      <c r="J10"/>
      <c r="K10"/>
      <c r="L10"/>
      <c r="M10"/>
      <c r="N10"/>
      <c r="O10"/>
      <c r="P10"/>
      <c r="Q10"/>
      <c r="R10"/>
      <c r="S10"/>
      <c r="T10"/>
    </row>
    <row r="11" spans="1:20">
      <c r="A11"/>
      <c r="B11"/>
      <c r="C11"/>
      <c r="D11"/>
      <c r="E11"/>
      <c r="F11"/>
      <c r="G11"/>
      <c r="H11"/>
      <c r="I11"/>
      <c r="J11"/>
      <c r="K11"/>
      <c r="L11"/>
      <c r="M11"/>
      <c r="N11"/>
      <c r="O11"/>
      <c r="P11"/>
      <c r="Q11"/>
      <c r="R11"/>
      <c r="S11"/>
      <c r="T11"/>
    </row>
    <row r="12" spans="1:20">
      <c r="A12"/>
      <c r="B12"/>
      <c r="C12"/>
      <c r="D12"/>
      <c r="E12"/>
      <c r="F12"/>
      <c r="G12"/>
      <c r="H12"/>
      <c r="I12"/>
      <c r="J12"/>
      <c r="K12"/>
      <c r="L12"/>
      <c r="M12"/>
      <c r="N12"/>
      <c r="O12"/>
      <c r="P12"/>
      <c r="Q12"/>
      <c r="R12"/>
      <c r="S12"/>
      <c r="T12"/>
    </row>
    <row r="13" spans="1:20">
      <c r="A13"/>
      <c r="B13"/>
      <c r="C13"/>
      <c r="D13"/>
      <c r="E13"/>
      <c r="F13"/>
      <c r="G13"/>
      <c r="H13"/>
      <c r="I13"/>
      <c r="J13"/>
      <c r="K13"/>
      <c r="L13"/>
      <c r="M13"/>
      <c r="N13"/>
      <c r="O13"/>
      <c r="P13"/>
      <c r="Q13"/>
      <c r="R13"/>
      <c r="S13"/>
      <c r="T13"/>
    </row>
    <row r="14" spans="1:20">
      <c r="A14"/>
      <c r="B14"/>
      <c r="C14"/>
      <c r="D14"/>
      <c r="E14"/>
      <c r="F14"/>
      <c r="G14"/>
      <c r="H14"/>
      <c r="I14"/>
      <c r="J14"/>
      <c r="K14"/>
      <c r="L14"/>
      <c r="M14"/>
      <c r="N14"/>
      <c r="O14"/>
      <c r="P14"/>
      <c r="Q14"/>
      <c r="R14"/>
      <c r="S14"/>
      <c r="T14"/>
    </row>
    <row r="15" spans="1:20">
      <c r="A15"/>
      <c r="B15"/>
      <c r="C15"/>
      <c r="D15"/>
      <c r="E15"/>
      <c r="F15"/>
      <c r="G15"/>
      <c r="H15"/>
      <c r="I15"/>
      <c r="J15"/>
      <c r="K15"/>
      <c r="L15"/>
      <c r="M15"/>
      <c r="N15"/>
      <c r="O15"/>
      <c r="P15"/>
      <c r="Q15"/>
      <c r="R15"/>
      <c r="S15"/>
      <c r="T15"/>
    </row>
    <row r="16" spans="1:20">
      <c r="A16"/>
      <c r="B16"/>
      <c r="C16"/>
      <c r="D16"/>
      <c r="E16"/>
      <c r="F16"/>
      <c r="G16"/>
      <c r="H16"/>
      <c r="I16"/>
      <c r="J16"/>
      <c r="K16"/>
      <c r="L16"/>
      <c r="M16"/>
      <c r="N16"/>
      <c r="O16"/>
      <c r="P16"/>
      <c r="Q16"/>
      <c r="R16"/>
      <c r="S16"/>
      <c r="T16"/>
    </row>
    <row r="17" spans="1:20">
      <c r="A17"/>
      <c r="B17"/>
      <c r="C17"/>
      <c r="D17"/>
      <c r="E17"/>
      <c r="F17"/>
      <c r="G17"/>
      <c r="H17"/>
      <c r="I17"/>
      <c r="J17"/>
      <c r="K17"/>
      <c r="L17"/>
      <c r="M17"/>
      <c r="N17"/>
      <c r="O17"/>
      <c r="P17"/>
      <c r="Q17"/>
      <c r="R17"/>
      <c r="S17"/>
      <c r="T17"/>
    </row>
    <row r="18" spans="1:20">
      <c r="A18"/>
      <c r="B18"/>
      <c r="C18"/>
      <c r="D18"/>
      <c r="E18"/>
      <c r="F18"/>
      <c r="G18"/>
      <c r="H18"/>
      <c r="I18"/>
      <c r="J18"/>
      <c r="K18"/>
      <c r="L18"/>
      <c r="M18"/>
      <c r="N18"/>
      <c r="O18"/>
      <c r="P18"/>
      <c r="Q18"/>
      <c r="R18"/>
      <c r="S18"/>
      <c r="T18"/>
    </row>
    <row r="22" spans="1:20" ht="18" customHeight="1"/>
    <row r="23" spans="1:20" ht="18" customHeight="1"/>
    <row r="24" spans="1:20" ht="18" customHeight="1"/>
    <row r="25" spans="1:20" ht="18" customHeight="1"/>
    <row r="26" spans="1:20" ht="18" customHeight="1"/>
    <row r="27" spans="1:20" ht="18" customHeight="1"/>
    <row r="28" spans="1:20" ht="18" customHeight="1"/>
    <row r="29" spans="1:20" ht="18" customHeight="1"/>
    <row r="30" spans="1:20" ht="18" customHeight="1"/>
  </sheetData>
  <mergeCells count="1">
    <mergeCell ref="A1:H1"/>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2"/>
  <sheetViews>
    <sheetView workbookViewId="0"/>
  </sheetViews>
  <sheetFormatPr defaultColWidth="9" defaultRowHeight="13.5"/>
  <cols>
    <col min="1" max="1" width="3" style="105" customWidth="1"/>
    <col min="2" max="2" width="9" style="105"/>
    <col min="3" max="3" width="9.125" style="105" bestFit="1" customWidth="1"/>
    <col min="4" max="4" width="9" style="105"/>
    <col min="5" max="5" width="9.625" style="105" bestFit="1" customWidth="1"/>
    <col min="6" max="6" width="9.125" style="105" bestFit="1" customWidth="1"/>
    <col min="7" max="7" width="9.625" style="105" bestFit="1" customWidth="1"/>
    <col min="8" max="16384" width="9" style="105"/>
  </cols>
  <sheetData>
    <row r="1" spans="1:15">
      <c r="A1"/>
      <c r="B1"/>
      <c r="C1"/>
      <c r="D1"/>
      <c r="E1"/>
      <c r="F1"/>
      <c r="G1"/>
      <c r="H1"/>
      <c r="I1"/>
      <c r="J1"/>
      <c r="K1"/>
      <c r="L1"/>
      <c r="M1"/>
      <c r="N1"/>
      <c r="O1"/>
    </row>
    <row r="2" spans="1:15">
      <c r="A2"/>
      <c r="B2" s="166" t="s">
        <v>216</v>
      </c>
      <c r="C2" s="166"/>
      <c r="D2" s="166"/>
      <c r="E2" s="166"/>
      <c r="F2" s="166"/>
      <c r="G2" s="166"/>
      <c r="H2"/>
      <c r="I2"/>
      <c r="J2"/>
      <c r="K2"/>
      <c r="L2"/>
      <c r="M2"/>
      <c r="N2"/>
      <c r="O2"/>
    </row>
    <row r="3" spans="1:15">
      <c r="A3"/>
      <c r="B3"/>
      <c r="C3"/>
      <c r="D3"/>
      <c r="E3"/>
      <c r="F3"/>
      <c r="G3"/>
      <c r="H3"/>
      <c r="I3"/>
      <c r="J3"/>
      <c r="K3"/>
      <c r="L3"/>
      <c r="M3"/>
      <c r="N3"/>
      <c r="O3"/>
    </row>
    <row r="4" spans="1:15" ht="14.25" thickBot="1">
      <c r="A4"/>
      <c r="B4" s="150" t="s">
        <v>205</v>
      </c>
      <c r="C4" s="150" t="s">
        <v>206</v>
      </c>
      <c r="D4" s="150" t="s">
        <v>207</v>
      </c>
      <c r="E4" s="150" t="s">
        <v>208</v>
      </c>
      <c r="F4" s="150" t="s">
        <v>209</v>
      </c>
      <c r="G4" s="150" t="s">
        <v>210</v>
      </c>
      <c r="H4"/>
      <c r="I4"/>
      <c r="J4"/>
      <c r="K4"/>
      <c r="L4"/>
      <c r="M4"/>
      <c r="N4"/>
      <c r="O4"/>
    </row>
    <row r="5" spans="1:15" ht="14.25" thickTop="1">
      <c r="A5"/>
      <c r="B5" s="148" t="s">
        <v>211</v>
      </c>
      <c r="C5" s="149">
        <v>43718</v>
      </c>
      <c r="D5" s="148"/>
      <c r="E5" s="152"/>
      <c r="F5" s="152"/>
      <c r="G5" s="152"/>
      <c r="H5"/>
      <c r="I5"/>
      <c r="J5"/>
      <c r="K5"/>
      <c r="L5"/>
      <c r="M5"/>
      <c r="N5"/>
      <c r="O5"/>
    </row>
    <row r="6" spans="1:15">
      <c r="A6"/>
      <c r="B6" s="1" t="s">
        <v>212</v>
      </c>
      <c r="C6" s="144">
        <v>43720</v>
      </c>
      <c r="D6" s="148"/>
      <c r="E6" s="152"/>
      <c r="F6" s="152"/>
      <c r="G6" s="152"/>
      <c r="H6"/>
      <c r="I6"/>
      <c r="J6"/>
      <c r="K6"/>
      <c r="L6"/>
      <c r="M6"/>
      <c r="N6"/>
      <c r="O6"/>
    </row>
    <row r="7" spans="1:15">
      <c r="A7"/>
      <c r="B7" s="1" t="s">
        <v>213</v>
      </c>
      <c r="C7" s="144">
        <v>43717</v>
      </c>
      <c r="D7" s="148"/>
      <c r="E7" s="152"/>
      <c r="F7" s="152"/>
      <c r="G7" s="152"/>
      <c r="H7"/>
      <c r="I7"/>
      <c r="J7"/>
      <c r="K7"/>
      <c r="L7"/>
      <c r="M7"/>
      <c r="N7"/>
      <c r="O7"/>
    </row>
    <row r="8" spans="1:15">
      <c r="A8"/>
      <c r="B8" s="151" t="s">
        <v>217</v>
      </c>
      <c r="C8" s="144">
        <v>43728</v>
      </c>
      <c r="D8" s="148"/>
      <c r="E8" s="152"/>
      <c r="F8" s="152"/>
      <c r="G8" s="152"/>
      <c r="H8"/>
      <c r="I8"/>
      <c r="J8"/>
      <c r="K8"/>
      <c r="L8"/>
      <c r="M8"/>
      <c r="N8"/>
      <c r="O8"/>
    </row>
    <row r="9" spans="1:15">
      <c r="A9"/>
      <c r="B9" s="151" t="s">
        <v>218</v>
      </c>
      <c r="C9" s="144">
        <v>43724</v>
      </c>
      <c r="D9" s="148"/>
      <c r="E9" s="152"/>
      <c r="F9" s="152"/>
      <c r="G9" s="152"/>
      <c r="H9"/>
      <c r="I9"/>
      <c r="J9"/>
      <c r="K9"/>
      <c r="L9"/>
      <c r="M9"/>
      <c r="N9"/>
      <c r="O9"/>
    </row>
    <row r="10" spans="1:15">
      <c r="A10"/>
      <c r="B10" s="164" t="s">
        <v>7</v>
      </c>
      <c r="C10" s="165"/>
      <c r="D10" s="1"/>
      <c r="E10" s="146"/>
      <c r="F10" s="146"/>
      <c r="G10" s="146"/>
      <c r="H10"/>
      <c r="I10"/>
      <c r="J10"/>
      <c r="K10"/>
      <c r="L10"/>
      <c r="M10"/>
      <c r="N10"/>
      <c r="O10"/>
    </row>
    <row r="11" spans="1:15">
      <c r="A11"/>
      <c r="B11"/>
      <c r="C11"/>
      <c r="D11"/>
      <c r="E11"/>
      <c r="F11"/>
      <c r="G11"/>
      <c r="H11"/>
      <c r="I11"/>
      <c r="J11"/>
      <c r="K11"/>
      <c r="L11"/>
      <c r="M11"/>
      <c r="N11"/>
      <c r="O11"/>
    </row>
    <row r="12" spans="1:15">
      <c r="A12"/>
      <c r="B12" s="145" t="s">
        <v>214</v>
      </c>
      <c r="C12" s="144">
        <v>43709</v>
      </c>
      <c r="D12"/>
      <c r="E12"/>
      <c r="F12"/>
      <c r="G12"/>
      <c r="H12"/>
      <c r="I12"/>
      <c r="J12"/>
      <c r="K12"/>
      <c r="L12"/>
      <c r="M12"/>
      <c r="N12"/>
      <c r="O12"/>
    </row>
    <row r="13" spans="1:15">
      <c r="A13"/>
      <c r="B13" s="145" t="s">
        <v>215</v>
      </c>
      <c r="C13" s="146">
        <v>8000</v>
      </c>
      <c r="D13"/>
      <c r="E13"/>
      <c r="F13"/>
      <c r="G13"/>
      <c r="H13"/>
      <c r="I13"/>
      <c r="J13"/>
      <c r="K13"/>
      <c r="L13"/>
      <c r="M13"/>
      <c r="N13"/>
      <c r="O13"/>
    </row>
    <row r="14" spans="1:15">
      <c r="A14"/>
      <c r="B14" s="145" t="s">
        <v>204</v>
      </c>
      <c r="C14" s="147">
        <v>0.1</v>
      </c>
      <c r="D14"/>
      <c r="E14"/>
      <c r="F14"/>
      <c r="G14"/>
      <c r="H14"/>
      <c r="I14"/>
      <c r="J14"/>
      <c r="K14"/>
      <c r="L14"/>
      <c r="M14"/>
      <c r="N14"/>
      <c r="O14"/>
    </row>
    <row r="15" spans="1:15">
      <c r="A15"/>
      <c r="B15"/>
      <c r="C15"/>
      <c r="D15"/>
      <c r="E15"/>
      <c r="F15"/>
      <c r="G15"/>
      <c r="H15"/>
      <c r="I15"/>
      <c r="J15"/>
      <c r="K15"/>
      <c r="L15"/>
      <c r="M15"/>
      <c r="N15"/>
      <c r="O15"/>
    </row>
    <row r="16" spans="1:15">
      <c r="A16"/>
      <c r="B16"/>
      <c r="C16"/>
      <c r="D16"/>
      <c r="E16"/>
      <c r="F16"/>
      <c r="G16"/>
      <c r="H16"/>
      <c r="I16"/>
      <c r="J16"/>
      <c r="K16"/>
      <c r="L16"/>
      <c r="M16"/>
      <c r="N16"/>
      <c r="O16"/>
    </row>
    <row r="17" spans="1:15">
      <c r="A17"/>
      <c r="B17"/>
      <c r="C17"/>
      <c r="D17"/>
      <c r="E17"/>
      <c r="F17"/>
      <c r="G17"/>
      <c r="H17"/>
      <c r="I17"/>
      <c r="J17"/>
      <c r="K17"/>
      <c r="L17"/>
      <c r="M17"/>
      <c r="N17"/>
      <c r="O17"/>
    </row>
    <row r="18" spans="1:15">
      <c r="A18"/>
      <c r="B18"/>
      <c r="C18"/>
      <c r="D18"/>
      <c r="E18"/>
      <c r="F18"/>
      <c r="G18"/>
      <c r="H18"/>
      <c r="I18"/>
      <c r="J18"/>
      <c r="K18"/>
      <c r="L18"/>
      <c r="M18"/>
      <c r="N18"/>
      <c r="O18"/>
    </row>
    <row r="19" spans="1:15">
      <c r="A19"/>
      <c r="B19"/>
      <c r="C19"/>
      <c r="D19"/>
      <c r="E19"/>
      <c r="F19"/>
      <c r="G19"/>
      <c r="H19"/>
      <c r="I19"/>
      <c r="J19"/>
      <c r="K19"/>
      <c r="L19"/>
      <c r="M19"/>
      <c r="N19"/>
      <c r="O19"/>
    </row>
    <row r="20" spans="1:15">
      <c r="A20"/>
      <c r="B20"/>
      <c r="C20"/>
      <c r="D20"/>
      <c r="E20"/>
      <c r="F20"/>
      <c r="G20"/>
      <c r="H20"/>
      <c r="I20"/>
      <c r="J20"/>
      <c r="K20"/>
      <c r="L20"/>
      <c r="M20"/>
      <c r="N20"/>
      <c r="O20"/>
    </row>
    <row r="21" spans="1:15">
      <c r="A21"/>
      <c r="B21"/>
      <c r="C21"/>
      <c r="D21"/>
      <c r="E21"/>
      <c r="F21"/>
      <c r="G21"/>
      <c r="H21"/>
      <c r="I21"/>
      <c r="J21"/>
      <c r="K21"/>
      <c r="L21"/>
      <c r="M21"/>
      <c r="N21"/>
      <c r="O21"/>
    </row>
    <row r="22" spans="1:15">
      <c r="A22"/>
      <c r="B22"/>
      <c r="C22"/>
      <c r="D22"/>
      <c r="E22"/>
      <c r="F22"/>
      <c r="G22"/>
      <c r="H22"/>
      <c r="I22"/>
      <c r="J22"/>
      <c r="K22"/>
      <c r="L22"/>
      <c r="M22"/>
      <c r="N22"/>
      <c r="O22"/>
    </row>
    <row r="23" spans="1:15">
      <c r="A23"/>
      <c r="B23"/>
      <c r="C23"/>
      <c r="D23"/>
      <c r="E23"/>
      <c r="F23"/>
      <c r="G23"/>
      <c r="H23"/>
      <c r="I23"/>
      <c r="J23"/>
      <c r="K23"/>
      <c r="L23"/>
      <c r="M23"/>
      <c r="N23"/>
      <c r="O23"/>
    </row>
    <row r="24" spans="1:15">
      <c r="A24"/>
      <c r="B24"/>
      <c r="C24"/>
      <c r="D24"/>
      <c r="E24"/>
      <c r="F24"/>
      <c r="G24"/>
      <c r="H24"/>
      <c r="I24"/>
      <c r="J24"/>
      <c r="K24"/>
      <c r="L24"/>
      <c r="M24"/>
      <c r="N24"/>
      <c r="O24"/>
    </row>
    <row r="25" spans="1:15">
      <c r="A25"/>
      <c r="B25"/>
      <c r="C25"/>
      <c r="D25"/>
      <c r="E25"/>
      <c r="F25"/>
      <c r="G25"/>
      <c r="H25"/>
      <c r="I25"/>
      <c r="J25"/>
      <c r="K25"/>
      <c r="L25"/>
      <c r="M25"/>
      <c r="N25"/>
      <c r="O25"/>
    </row>
    <row r="26" spans="1:15">
      <c r="A26"/>
      <c r="B26"/>
      <c r="C26"/>
      <c r="D26"/>
      <c r="E26"/>
      <c r="F26"/>
      <c r="G26"/>
      <c r="H26"/>
      <c r="I26"/>
      <c r="J26"/>
      <c r="K26"/>
      <c r="L26"/>
      <c r="M26"/>
      <c r="N26"/>
      <c r="O26"/>
    </row>
    <row r="27" spans="1:15">
      <c r="A27"/>
      <c r="B27"/>
      <c r="C27"/>
      <c r="D27"/>
      <c r="E27"/>
      <c r="F27"/>
      <c r="G27"/>
      <c r="H27"/>
      <c r="I27"/>
      <c r="J27"/>
      <c r="K27"/>
      <c r="L27"/>
      <c r="M27"/>
      <c r="N27"/>
      <c r="O27"/>
    </row>
    <row r="28" spans="1:15">
      <c r="A28"/>
      <c r="B28"/>
      <c r="C28"/>
      <c r="D28"/>
      <c r="E28"/>
      <c r="F28"/>
      <c r="G28"/>
      <c r="H28"/>
      <c r="I28"/>
      <c r="J28"/>
      <c r="K28"/>
      <c r="L28"/>
      <c r="M28"/>
      <c r="N28"/>
      <c r="O28"/>
    </row>
    <row r="29" spans="1:15">
      <c r="A29"/>
      <c r="B29"/>
      <c r="C29"/>
      <c r="D29"/>
      <c r="E29"/>
      <c r="F29"/>
      <c r="G29"/>
      <c r="H29"/>
      <c r="I29"/>
      <c r="J29"/>
      <c r="K29"/>
      <c r="L29"/>
      <c r="M29"/>
      <c r="N29"/>
      <c r="O29"/>
    </row>
    <row r="30" spans="1:15">
      <c r="A30"/>
      <c r="B30"/>
      <c r="C30"/>
      <c r="D30"/>
      <c r="E30"/>
      <c r="F30"/>
      <c r="G30"/>
      <c r="H30"/>
      <c r="I30"/>
      <c r="J30"/>
      <c r="K30"/>
      <c r="L30"/>
      <c r="M30"/>
      <c r="N30"/>
      <c r="O30"/>
    </row>
    <row r="31" spans="1:15">
      <c r="A31"/>
      <c r="B31"/>
      <c r="C31"/>
      <c r="D31"/>
      <c r="E31"/>
      <c r="F31"/>
      <c r="G31"/>
      <c r="H31"/>
      <c r="I31"/>
      <c r="J31"/>
      <c r="K31"/>
      <c r="L31"/>
      <c r="M31"/>
      <c r="N31"/>
      <c r="O31"/>
    </row>
    <row r="32" spans="1:15">
      <c r="A32"/>
      <c r="B32"/>
      <c r="C32"/>
      <c r="D32"/>
      <c r="E32"/>
      <c r="F32"/>
      <c r="G32"/>
      <c r="H32"/>
      <c r="I32"/>
      <c r="J32"/>
      <c r="K32"/>
      <c r="L32"/>
      <c r="M32"/>
      <c r="N32"/>
      <c r="O32"/>
    </row>
  </sheetData>
  <mergeCells count="2">
    <mergeCell ref="B10:C10"/>
    <mergeCell ref="B2:G2"/>
  </mergeCells>
  <phoneticPr fontId="2"/>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51"/>
  </sheetPr>
  <dimension ref="A1:Q37"/>
  <sheetViews>
    <sheetView workbookViewId="0"/>
  </sheetViews>
  <sheetFormatPr defaultColWidth="8.875" defaultRowHeight="13.5"/>
  <cols>
    <col min="1" max="5" width="3.5" customWidth="1"/>
    <col min="7" max="11" width="3.375" customWidth="1"/>
  </cols>
  <sheetData>
    <row r="1" spans="1:14" ht="18.75">
      <c r="A1" s="107" t="s">
        <v>144</v>
      </c>
      <c r="B1" s="107"/>
      <c r="C1" s="107"/>
      <c r="D1" s="107"/>
      <c r="E1" s="51"/>
      <c r="F1" s="51"/>
      <c r="G1" s="51"/>
      <c r="H1" s="51"/>
    </row>
    <row r="3" spans="1:14">
      <c r="A3" s="108" t="s">
        <v>145</v>
      </c>
      <c r="B3" s="108" t="s">
        <v>146</v>
      </c>
      <c r="C3" s="108" t="s">
        <v>147</v>
      </c>
      <c r="D3" s="108" t="s">
        <v>148</v>
      </c>
      <c r="E3" s="117" t="s">
        <v>149</v>
      </c>
      <c r="G3" s="109" t="s">
        <v>174</v>
      </c>
    </row>
    <row r="4" spans="1:14">
      <c r="A4" s="108" t="s">
        <v>150</v>
      </c>
      <c r="B4" s="108" t="s">
        <v>151</v>
      </c>
      <c r="C4" s="108" t="s">
        <v>152</v>
      </c>
      <c r="D4" s="108" t="s">
        <v>153</v>
      </c>
      <c r="E4" s="117" t="s">
        <v>154</v>
      </c>
    </row>
    <row r="5" spans="1:14" ht="17.25">
      <c r="A5" s="108" t="s">
        <v>155</v>
      </c>
      <c r="B5" s="108" t="s">
        <v>156</v>
      </c>
      <c r="C5" s="108" t="s">
        <v>157</v>
      </c>
      <c r="D5" s="108" t="s">
        <v>158</v>
      </c>
      <c r="E5" s="117" t="s">
        <v>159</v>
      </c>
      <c r="G5" s="112" t="s">
        <v>170</v>
      </c>
      <c r="H5" s="113"/>
      <c r="I5" s="113"/>
      <c r="J5" s="113"/>
      <c r="K5" s="113"/>
      <c r="L5" s="113"/>
      <c r="M5" s="113"/>
      <c r="N5" s="114"/>
    </row>
    <row r="6" spans="1:14">
      <c r="A6" s="108" t="s">
        <v>160</v>
      </c>
      <c r="B6" s="108" t="s">
        <v>161</v>
      </c>
      <c r="C6" s="108" t="s">
        <v>162</v>
      </c>
      <c r="D6" s="108" t="s">
        <v>163</v>
      </c>
      <c r="E6" s="117" t="s">
        <v>164</v>
      </c>
      <c r="G6" s="110"/>
    </row>
    <row r="7" spans="1:14" ht="14.25" thickBot="1">
      <c r="A7" s="116" t="s">
        <v>165</v>
      </c>
      <c r="B7" s="116" t="s">
        <v>166</v>
      </c>
      <c r="C7" s="116" t="s">
        <v>167</v>
      </c>
      <c r="D7" s="116" t="s">
        <v>168</v>
      </c>
      <c r="E7" s="118" t="s">
        <v>169</v>
      </c>
      <c r="G7" s="115" t="str">
        <f>A3</f>
        <v>あ</v>
      </c>
      <c r="H7" s="111"/>
      <c r="I7" s="111"/>
      <c r="J7" s="111"/>
      <c r="K7" s="111"/>
      <c r="M7" t="s">
        <v>175</v>
      </c>
    </row>
    <row r="8" spans="1:14">
      <c r="G8" s="111"/>
      <c r="H8" s="111"/>
      <c r="I8" s="111"/>
      <c r="J8" s="111"/>
      <c r="K8" s="111"/>
    </row>
    <row r="9" spans="1:14">
      <c r="G9" s="111"/>
      <c r="H9" s="111"/>
      <c r="I9" s="111"/>
      <c r="J9" s="111"/>
      <c r="K9" s="111"/>
    </row>
    <row r="10" spans="1:14">
      <c r="G10" s="111"/>
      <c r="H10" s="111"/>
      <c r="I10" s="111"/>
      <c r="J10" s="111"/>
      <c r="K10" s="111"/>
    </row>
    <row r="11" spans="1:14">
      <c r="G11" s="111"/>
      <c r="H11" s="111"/>
      <c r="I11" s="111"/>
      <c r="J11" s="111"/>
      <c r="K11" s="111"/>
    </row>
    <row r="13" spans="1:14" ht="17.25">
      <c r="G13" s="112" t="s">
        <v>171</v>
      </c>
      <c r="H13" s="113"/>
      <c r="I13" s="113"/>
      <c r="J13" s="113"/>
      <c r="K13" s="113"/>
      <c r="L13" s="113"/>
      <c r="M13" s="113"/>
      <c r="N13" s="114"/>
    </row>
    <row r="15" spans="1:14">
      <c r="G15" s="119" t="str">
        <f>$A$3</f>
        <v>あ</v>
      </c>
      <c r="H15" s="111"/>
      <c r="I15" s="111"/>
      <c r="J15" s="111"/>
      <c r="K15" s="111"/>
      <c r="M15" t="s">
        <v>176</v>
      </c>
    </row>
    <row r="16" spans="1:14">
      <c r="G16" s="111"/>
      <c r="H16" s="111"/>
      <c r="I16" s="111"/>
      <c r="J16" s="111"/>
      <c r="K16" s="111"/>
    </row>
    <row r="17" spans="7:14">
      <c r="G17" s="111"/>
      <c r="H17" s="111"/>
      <c r="I17" s="111"/>
      <c r="J17" s="111"/>
      <c r="K17" s="111"/>
    </row>
    <row r="18" spans="7:14">
      <c r="G18" s="111"/>
      <c r="H18" s="111"/>
      <c r="I18" s="111"/>
      <c r="J18" s="111"/>
      <c r="K18" s="111"/>
    </row>
    <row r="19" spans="7:14">
      <c r="G19" s="111"/>
      <c r="H19" s="111"/>
      <c r="I19" s="111"/>
      <c r="J19" s="111"/>
      <c r="K19" s="111"/>
    </row>
    <row r="21" spans="7:14" ht="17.25">
      <c r="G21" s="112" t="s">
        <v>172</v>
      </c>
      <c r="H21" s="113"/>
      <c r="I21" s="113"/>
      <c r="J21" s="113"/>
      <c r="K21" s="113"/>
      <c r="L21" s="113"/>
      <c r="M21" s="113"/>
      <c r="N21" s="114"/>
    </row>
    <row r="23" spans="7:14">
      <c r="G23" s="120" t="str">
        <f>$A3</f>
        <v>あ</v>
      </c>
      <c r="H23" s="111"/>
      <c r="I23" s="111"/>
      <c r="J23" s="111"/>
      <c r="K23" s="111"/>
      <c r="M23" t="s">
        <v>178</v>
      </c>
    </row>
    <row r="24" spans="7:14">
      <c r="G24" s="111"/>
      <c r="H24" s="111"/>
      <c r="I24" s="111"/>
      <c r="J24" s="111"/>
      <c r="K24" s="111"/>
    </row>
    <row r="25" spans="7:14">
      <c r="G25" s="111"/>
      <c r="H25" s="111"/>
      <c r="I25" s="111"/>
      <c r="J25" s="111"/>
      <c r="K25" s="111"/>
    </row>
    <row r="26" spans="7:14">
      <c r="G26" s="111"/>
      <c r="H26" s="111"/>
      <c r="I26" s="111"/>
      <c r="J26" s="111"/>
      <c r="K26" s="111"/>
    </row>
    <row r="27" spans="7:14">
      <c r="G27" s="111"/>
      <c r="H27" s="111"/>
      <c r="I27" s="111"/>
      <c r="J27" s="111"/>
      <c r="K27" s="111"/>
    </row>
    <row r="29" spans="7:14" ht="17.25">
      <c r="G29" s="112" t="s">
        <v>173</v>
      </c>
      <c r="H29" s="113"/>
      <c r="I29" s="113"/>
      <c r="J29" s="113"/>
      <c r="K29" s="113"/>
      <c r="L29" s="113"/>
      <c r="M29" s="113"/>
      <c r="N29" s="114"/>
    </row>
    <row r="31" spans="7:14">
      <c r="G31" s="96" t="str">
        <f>A$3</f>
        <v>あ</v>
      </c>
      <c r="H31" s="111"/>
      <c r="I31" s="111"/>
      <c r="J31" s="111"/>
      <c r="K31" s="111"/>
      <c r="M31" t="s">
        <v>179</v>
      </c>
    </row>
    <row r="32" spans="7:14">
      <c r="G32" s="111"/>
      <c r="H32" s="111"/>
      <c r="I32" s="111"/>
      <c r="J32" s="111"/>
      <c r="K32" s="111"/>
    </row>
    <row r="33" spans="7:17">
      <c r="G33" s="111"/>
      <c r="H33" s="111"/>
      <c r="I33" s="111"/>
      <c r="J33" s="111"/>
      <c r="K33" s="111"/>
    </row>
    <row r="34" spans="7:17">
      <c r="G34" s="111"/>
      <c r="H34" s="111"/>
      <c r="I34" s="111"/>
      <c r="J34" s="111"/>
      <c r="K34" s="111"/>
    </row>
    <row r="35" spans="7:17">
      <c r="G35" s="111"/>
      <c r="H35" s="111"/>
      <c r="I35" s="111"/>
      <c r="J35" s="111"/>
      <c r="K35" s="111"/>
    </row>
    <row r="37" spans="7:17">
      <c r="G37" s="123" t="s">
        <v>177</v>
      </c>
      <c r="H37" s="124"/>
      <c r="I37" s="124"/>
      <c r="J37" s="124"/>
      <c r="K37" s="124"/>
      <c r="L37" s="124"/>
      <c r="M37" s="124"/>
      <c r="N37" s="124"/>
      <c r="O37" s="124"/>
      <c r="P37" s="124"/>
      <c r="Q37" s="124"/>
    </row>
  </sheetData>
  <phoneticPr fontId="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5"/>
  <sheetViews>
    <sheetView workbookViewId="0"/>
  </sheetViews>
  <sheetFormatPr defaultColWidth="9" defaultRowHeight="13.5"/>
  <cols>
    <col min="1" max="1" width="2.375" style="105" customWidth="1"/>
    <col min="2" max="2" width="11.875" style="105" bestFit="1" customWidth="1"/>
    <col min="3" max="7" width="9" style="105"/>
    <col min="8" max="12" width="11.5" style="105" customWidth="1"/>
    <col min="13" max="16384" width="9" style="105"/>
  </cols>
  <sheetData>
    <row r="1" spans="1:23">
      <c r="A1"/>
      <c r="B1"/>
      <c r="C1"/>
      <c r="D1"/>
      <c r="E1"/>
      <c r="F1"/>
      <c r="G1"/>
      <c r="H1"/>
      <c r="I1"/>
      <c r="J1"/>
      <c r="K1"/>
      <c r="L1"/>
      <c r="M1"/>
      <c r="N1"/>
      <c r="O1"/>
      <c r="P1"/>
      <c r="Q1"/>
      <c r="R1"/>
      <c r="S1"/>
      <c r="T1"/>
      <c r="U1"/>
      <c r="V1"/>
      <c r="W1"/>
    </row>
    <row r="2" spans="1:23">
      <c r="A2"/>
      <c r="B2" s="37" t="s">
        <v>12</v>
      </c>
      <c r="C2" s="37" t="s">
        <v>17</v>
      </c>
      <c r="D2" s="37" t="s">
        <v>18</v>
      </c>
      <c r="E2" s="37" t="s">
        <v>15</v>
      </c>
      <c r="F2" s="37" t="s">
        <v>19</v>
      </c>
      <c r="G2" s="37" t="s">
        <v>20</v>
      </c>
      <c r="H2" s="37" t="s">
        <v>21</v>
      </c>
      <c r="I2" s="37" t="s">
        <v>22</v>
      </c>
      <c r="J2" s="37" t="s">
        <v>23</v>
      </c>
      <c r="K2" s="37" t="s">
        <v>24</v>
      </c>
      <c r="L2" s="37" t="s">
        <v>25</v>
      </c>
      <c r="M2"/>
      <c r="N2"/>
      <c r="O2"/>
      <c r="P2"/>
      <c r="Q2"/>
      <c r="R2"/>
      <c r="S2"/>
      <c r="T2"/>
      <c r="U2"/>
      <c r="V2"/>
      <c r="W2"/>
    </row>
    <row r="3" spans="1:23">
      <c r="A3"/>
      <c r="B3" s="38" t="s">
        <v>26</v>
      </c>
      <c r="C3" s="5">
        <v>78</v>
      </c>
      <c r="D3" s="6">
        <v>95</v>
      </c>
      <c r="E3" s="6">
        <v>63</v>
      </c>
      <c r="F3" s="6">
        <v>70</v>
      </c>
      <c r="G3" s="6">
        <v>70</v>
      </c>
      <c r="H3" s="7"/>
      <c r="I3" s="7"/>
      <c r="J3" s="7"/>
      <c r="K3" s="7"/>
      <c r="L3" s="8"/>
      <c r="M3"/>
      <c r="N3"/>
      <c r="O3"/>
      <c r="P3"/>
      <c r="Q3"/>
      <c r="R3"/>
      <c r="S3"/>
      <c r="T3"/>
      <c r="U3"/>
      <c r="V3"/>
      <c r="W3"/>
    </row>
    <row r="4" spans="1:23">
      <c r="A4"/>
      <c r="B4" s="38" t="s">
        <v>27</v>
      </c>
      <c r="C4" s="9">
        <v>90</v>
      </c>
      <c r="D4" s="10">
        <v>78</v>
      </c>
      <c r="E4" s="10">
        <v>72</v>
      </c>
      <c r="F4" s="10">
        <v>92</v>
      </c>
      <c r="G4" s="10">
        <v>83</v>
      </c>
      <c r="H4" s="11"/>
      <c r="I4" s="11"/>
      <c r="J4" s="11"/>
      <c r="K4" s="11"/>
      <c r="L4" s="12"/>
      <c r="M4"/>
      <c r="N4"/>
      <c r="O4"/>
      <c r="P4"/>
      <c r="Q4"/>
      <c r="R4"/>
      <c r="S4"/>
      <c r="T4"/>
      <c r="U4"/>
      <c r="V4"/>
      <c r="W4"/>
    </row>
    <row r="5" spans="1:23">
      <c r="A5"/>
      <c r="B5" s="38" t="s">
        <v>28</v>
      </c>
      <c r="C5" s="9">
        <v>53</v>
      </c>
      <c r="D5" s="10">
        <v>61</v>
      </c>
      <c r="E5" s="10">
        <v>61</v>
      </c>
      <c r="F5" s="10">
        <v>98</v>
      </c>
      <c r="G5" s="10">
        <v>92</v>
      </c>
      <c r="H5" s="11"/>
      <c r="I5" s="11"/>
      <c r="J5" s="11"/>
      <c r="K5" s="11"/>
      <c r="L5" s="12"/>
      <c r="M5"/>
      <c r="N5"/>
      <c r="O5"/>
      <c r="P5"/>
      <c r="Q5"/>
      <c r="R5"/>
      <c r="S5"/>
      <c r="T5"/>
      <c r="U5"/>
      <c r="V5"/>
      <c r="W5"/>
    </row>
    <row r="6" spans="1:23">
      <c r="A6"/>
      <c r="B6" s="38" t="s">
        <v>29</v>
      </c>
      <c r="C6" s="9">
        <v>68</v>
      </c>
      <c r="D6" s="10">
        <v>71</v>
      </c>
      <c r="E6" s="10">
        <v>82</v>
      </c>
      <c r="F6" s="10">
        <v>92</v>
      </c>
      <c r="G6" s="10">
        <v>72</v>
      </c>
      <c r="H6" s="11"/>
      <c r="I6" s="11"/>
      <c r="J6" s="11"/>
      <c r="K6" s="11"/>
      <c r="L6" s="12"/>
      <c r="M6"/>
      <c r="N6"/>
      <c r="O6"/>
      <c r="P6"/>
      <c r="Q6"/>
      <c r="R6"/>
      <c r="S6"/>
      <c r="T6"/>
      <c r="U6"/>
      <c r="V6"/>
      <c r="W6"/>
    </row>
    <row r="7" spans="1:23">
      <c r="A7"/>
      <c r="B7" s="38" t="s">
        <v>30</v>
      </c>
      <c r="C7" s="9">
        <v>70</v>
      </c>
      <c r="D7" s="10">
        <v>55</v>
      </c>
      <c r="E7" s="10">
        <v>55</v>
      </c>
      <c r="F7" s="10">
        <v>68</v>
      </c>
      <c r="G7" s="10">
        <v>64</v>
      </c>
      <c r="H7" s="11"/>
      <c r="I7" s="11"/>
      <c r="J7" s="11"/>
      <c r="K7" s="11"/>
      <c r="L7" s="12"/>
      <c r="M7"/>
      <c r="N7"/>
      <c r="O7"/>
      <c r="P7"/>
      <c r="Q7"/>
      <c r="R7"/>
      <c r="S7"/>
      <c r="T7"/>
      <c r="U7"/>
      <c r="V7"/>
      <c r="W7"/>
    </row>
    <row r="8" spans="1:23">
      <c r="A8"/>
      <c r="B8" s="38" t="s">
        <v>31</v>
      </c>
      <c r="C8" s="9">
        <v>95</v>
      </c>
      <c r="D8" s="10">
        <v>97</v>
      </c>
      <c r="E8" s="10">
        <v>57</v>
      </c>
      <c r="F8" s="10">
        <v>95</v>
      </c>
      <c r="G8" s="10">
        <v>95</v>
      </c>
      <c r="H8" s="11"/>
      <c r="I8" s="11"/>
      <c r="J8" s="11"/>
      <c r="K8" s="11"/>
      <c r="L8" s="12"/>
      <c r="M8"/>
      <c r="N8"/>
      <c r="O8"/>
      <c r="P8"/>
      <c r="Q8"/>
      <c r="R8"/>
      <c r="S8"/>
      <c r="T8"/>
      <c r="U8"/>
      <c r="V8"/>
      <c r="W8"/>
    </row>
    <row r="9" spans="1:23">
      <c r="A9"/>
      <c r="B9" s="38" t="s">
        <v>32</v>
      </c>
      <c r="C9" s="9">
        <v>54</v>
      </c>
      <c r="D9" s="10">
        <v>65</v>
      </c>
      <c r="E9" s="10">
        <v>69</v>
      </c>
      <c r="F9" s="10">
        <v>62</v>
      </c>
      <c r="G9" s="10">
        <v>68</v>
      </c>
      <c r="H9" s="11"/>
      <c r="I9" s="11"/>
      <c r="J9" s="11"/>
      <c r="K9" s="11"/>
      <c r="L9" s="12"/>
      <c r="M9"/>
      <c r="N9"/>
      <c r="O9"/>
      <c r="P9"/>
      <c r="Q9"/>
      <c r="R9"/>
      <c r="S9"/>
      <c r="T9"/>
      <c r="U9"/>
      <c r="V9"/>
      <c r="W9"/>
    </row>
    <row r="10" spans="1:23">
      <c r="A10"/>
      <c r="B10" s="38" t="s">
        <v>33</v>
      </c>
      <c r="C10" s="9">
        <v>82</v>
      </c>
      <c r="D10" s="10">
        <v>55</v>
      </c>
      <c r="E10" s="10">
        <v>66</v>
      </c>
      <c r="F10" s="10">
        <v>91</v>
      </c>
      <c r="G10" s="10">
        <v>55</v>
      </c>
      <c r="H10" s="11"/>
      <c r="I10" s="11"/>
      <c r="J10" s="11"/>
      <c r="K10" s="11"/>
      <c r="L10" s="12"/>
      <c r="M10"/>
      <c r="N10"/>
      <c r="O10"/>
      <c r="P10"/>
      <c r="Q10"/>
      <c r="R10"/>
      <c r="S10"/>
      <c r="T10"/>
      <c r="U10"/>
      <c r="V10"/>
      <c r="W10"/>
    </row>
    <row r="11" spans="1:23">
      <c r="A11"/>
      <c r="B11" s="38" t="s">
        <v>34</v>
      </c>
      <c r="C11" s="9">
        <v>54</v>
      </c>
      <c r="D11" s="10">
        <v>82</v>
      </c>
      <c r="E11" s="10">
        <v>70</v>
      </c>
      <c r="F11" s="10">
        <v>55</v>
      </c>
      <c r="G11" s="10">
        <v>79</v>
      </c>
      <c r="H11" s="11"/>
      <c r="I11" s="11"/>
      <c r="J11" s="11"/>
      <c r="K11" s="11"/>
      <c r="L11" s="12"/>
      <c r="M11"/>
      <c r="N11"/>
      <c r="O11"/>
      <c r="P11"/>
      <c r="Q11"/>
      <c r="R11"/>
      <c r="S11"/>
      <c r="T11"/>
      <c r="U11"/>
      <c r="V11"/>
      <c r="W11"/>
    </row>
    <row r="12" spans="1:23">
      <c r="A12"/>
      <c r="B12" s="38" t="s">
        <v>35</v>
      </c>
      <c r="C12" s="9">
        <v>95</v>
      </c>
      <c r="D12" s="10">
        <v>58</v>
      </c>
      <c r="E12" s="10">
        <v>54</v>
      </c>
      <c r="F12" s="10">
        <v>79</v>
      </c>
      <c r="G12" s="10">
        <v>91</v>
      </c>
      <c r="H12" s="11"/>
      <c r="I12" s="11"/>
      <c r="J12" s="11"/>
      <c r="K12" s="11"/>
      <c r="L12" s="12"/>
      <c r="M12"/>
      <c r="N12"/>
      <c r="O12"/>
      <c r="P12"/>
      <c r="Q12"/>
      <c r="R12"/>
      <c r="S12"/>
      <c r="T12"/>
      <c r="U12"/>
      <c r="V12"/>
      <c r="W12"/>
    </row>
    <row r="13" spans="1:23">
      <c r="A13"/>
      <c r="B13" s="38" t="s">
        <v>36</v>
      </c>
      <c r="C13" s="9">
        <v>69</v>
      </c>
      <c r="D13" s="10">
        <v>79</v>
      </c>
      <c r="E13" s="10">
        <v>100</v>
      </c>
      <c r="F13" s="10">
        <v>89</v>
      </c>
      <c r="G13" s="10">
        <v>68</v>
      </c>
      <c r="H13" s="11"/>
      <c r="I13" s="11"/>
      <c r="J13" s="11"/>
      <c r="K13" s="11"/>
      <c r="L13" s="12"/>
      <c r="M13"/>
      <c r="N13"/>
      <c r="O13"/>
      <c r="P13"/>
      <c r="Q13"/>
      <c r="R13"/>
      <c r="S13"/>
      <c r="T13"/>
      <c r="U13"/>
      <c r="V13"/>
      <c r="W13"/>
    </row>
    <row r="14" spans="1:23">
      <c r="A14"/>
      <c r="B14" s="38" t="s">
        <v>37</v>
      </c>
      <c r="C14" s="9">
        <v>62</v>
      </c>
      <c r="D14" s="10">
        <v>33</v>
      </c>
      <c r="E14" s="10">
        <v>75</v>
      </c>
      <c r="F14" s="10">
        <v>54</v>
      </c>
      <c r="G14" s="10">
        <v>92</v>
      </c>
      <c r="H14" s="11"/>
      <c r="I14" s="11"/>
      <c r="J14" s="11"/>
      <c r="K14" s="11"/>
      <c r="L14" s="12"/>
      <c r="M14"/>
      <c r="N14"/>
      <c r="O14"/>
      <c r="P14"/>
      <c r="Q14"/>
      <c r="R14"/>
      <c r="S14"/>
      <c r="T14"/>
      <c r="U14"/>
      <c r="V14"/>
      <c r="W14"/>
    </row>
    <row r="15" spans="1:23">
      <c r="A15"/>
      <c r="B15" s="38" t="s">
        <v>38</v>
      </c>
      <c r="C15" s="9">
        <v>50</v>
      </c>
      <c r="D15" s="10">
        <v>77</v>
      </c>
      <c r="E15" s="10">
        <v>56</v>
      </c>
      <c r="F15" s="10">
        <v>98</v>
      </c>
      <c r="G15" s="10">
        <v>61</v>
      </c>
      <c r="H15" s="11"/>
      <c r="I15" s="11"/>
      <c r="J15" s="11"/>
      <c r="K15" s="11"/>
      <c r="L15" s="12"/>
      <c r="M15"/>
      <c r="N15"/>
      <c r="O15"/>
      <c r="P15"/>
      <c r="Q15"/>
      <c r="R15"/>
      <c r="S15"/>
      <c r="T15"/>
      <c r="U15"/>
      <c r="V15"/>
      <c r="W15"/>
    </row>
    <row r="16" spans="1:23">
      <c r="A16"/>
      <c r="B16" s="38" t="s">
        <v>39</v>
      </c>
      <c r="C16" s="9">
        <v>71</v>
      </c>
      <c r="D16" s="10">
        <v>87</v>
      </c>
      <c r="E16" s="10">
        <v>92</v>
      </c>
      <c r="F16" s="10">
        <v>88</v>
      </c>
      <c r="G16" s="10">
        <v>63</v>
      </c>
      <c r="H16" s="11"/>
      <c r="I16" s="11"/>
      <c r="J16" s="11"/>
      <c r="K16" s="11"/>
      <c r="L16" s="12"/>
      <c r="M16"/>
      <c r="N16"/>
      <c r="O16"/>
      <c r="P16"/>
      <c r="Q16"/>
      <c r="R16"/>
      <c r="S16"/>
      <c r="T16"/>
      <c r="U16"/>
      <c r="V16"/>
      <c r="W16"/>
    </row>
    <row r="17" spans="1:23">
      <c r="A17"/>
      <c r="B17" s="38" t="s">
        <v>40</v>
      </c>
      <c r="C17" s="9">
        <v>59</v>
      </c>
      <c r="D17" s="10">
        <v>65</v>
      </c>
      <c r="E17" s="10">
        <v>99</v>
      </c>
      <c r="F17" s="10">
        <v>73</v>
      </c>
      <c r="G17" s="10">
        <v>61</v>
      </c>
      <c r="H17" s="11"/>
      <c r="I17" s="11"/>
      <c r="J17" s="11"/>
      <c r="K17" s="11"/>
      <c r="L17" s="12"/>
      <c r="M17"/>
      <c r="N17"/>
      <c r="O17"/>
      <c r="P17"/>
      <c r="Q17"/>
      <c r="R17"/>
      <c r="S17"/>
      <c r="T17"/>
      <c r="U17"/>
      <c r="V17"/>
      <c r="W17"/>
    </row>
    <row r="18" spans="1:23">
      <c r="A18"/>
      <c r="B18" s="38" t="s">
        <v>41</v>
      </c>
      <c r="C18" s="9">
        <v>90</v>
      </c>
      <c r="D18" s="10">
        <v>58</v>
      </c>
      <c r="E18" s="10">
        <v>84</v>
      </c>
      <c r="F18" s="10">
        <v>96</v>
      </c>
      <c r="G18" s="10">
        <v>96</v>
      </c>
      <c r="H18" s="11"/>
      <c r="I18" s="11"/>
      <c r="J18" s="11"/>
      <c r="K18" s="11"/>
      <c r="L18" s="12"/>
      <c r="M18"/>
      <c r="N18"/>
      <c r="O18"/>
      <c r="P18"/>
      <c r="Q18"/>
      <c r="R18"/>
      <c r="S18"/>
      <c r="T18"/>
      <c r="U18"/>
      <c r="V18"/>
      <c r="W18"/>
    </row>
    <row r="19" spans="1:23">
      <c r="A19"/>
      <c r="B19" s="38" t="s">
        <v>42</v>
      </c>
      <c r="C19" s="9">
        <v>56</v>
      </c>
      <c r="D19" s="10">
        <v>99</v>
      </c>
      <c r="E19" s="10">
        <v>92</v>
      </c>
      <c r="F19" s="10">
        <v>75</v>
      </c>
      <c r="G19" s="10">
        <v>73</v>
      </c>
      <c r="H19" s="11"/>
      <c r="I19" s="11"/>
      <c r="J19" s="11"/>
      <c r="K19" s="11"/>
      <c r="L19" s="12"/>
      <c r="M19"/>
      <c r="N19"/>
      <c r="O19"/>
      <c r="P19"/>
      <c r="Q19"/>
      <c r="R19"/>
      <c r="S19"/>
      <c r="T19"/>
      <c r="U19"/>
      <c r="V19"/>
      <c r="W19"/>
    </row>
    <row r="20" spans="1:23">
      <c r="A20"/>
      <c r="B20" s="38" t="s">
        <v>43</v>
      </c>
      <c r="C20" s="9">
        <v>83</v>
      </c>
      <c r="D20" s="10">
        <v>55</v>
      </c>
      <c r="E20" s="10">
        <v>97</v>
      </c>
      <c r="F20" s="10">
        <v>77</v>
      </c>
      <c r="G20" s="10">
        <v>92</v>
      </c>
      <c r="H20" s="11"/>
      <c r="I20" s="11"/>
      <c r="J20" s="11"/>
      <c r="K20" s="11"/>
      <c r="L20" s="12"/>
      <c r="M20"/>
      <c r="N20"/>
      <c r="O20"/>
      <c r="P20"/>
      <c r="Q20"/>
      <c r="R20"/>
      <c r="S20"/>
      <c r="T20"/>
      <c r="U20"/>
      <c r="V20"/>
      <c r="W20"/>
    </row>
    <row r="21" spans="1:23">
      <c r="A21"/>
      <c r="B21" s="38" t="s">
        <v>44</v>
      </c>
      <c r="C21" s="9">
        <v>89</v>
      </c>
      <c r="D21" s="10">
        <v>100</v>
      </c>
      <c r="E21" s="10">
        <v>85</v>
      </c>
      <c r="F21" s="10">
        <v>61</v>
      </c>
      <c r="G21" s="10">
        <v>73</v>
      </c>
      <c r="H21" s="11"/>
      <c r="I21" s="11"/>
      <c r="J21" s="11"/>
      <c r="K21" s="11"/>
      <c r="L21" s="12"/>
      <c r="M21"/>
      <c r="N21"/>
      <c r="O21"/>
      <c r="P21"/>
      <c r="Q21"/>
      <c r="R21"/>
      <c r="S21"/>
      <c r="T21"/>
      <c r="U21"/>
      <c r="V21"/>
      <c r="W21"/>
    </row>
    <row r="22" spans="1:23">
      <c r="A22"/>
      <c r="B22" s="38" t="s">
        <v>45</v>
      </c>
      <c r="C22" s="9">
        <v>63</v>
      </c>
      <c r="D22" s="10">
        <v>58</v>
      </c>
      <c r="E22" s="10">
        <v>93</v>
      </c>
      <c r="F22" s="10">
        <v>80</v>
      </c>
      <c r="G22" s="10">
        <v>79</v>
      </c>
      <c r="H22" s="11"/>
      <c r="I22" s="11"/>
      <c r="J22" s="11"/>
      <c r="K22" s="11"/>
      <c r="L22" s="12"/>
      <c r="M22"/>
      <c r="N22"/>
      <c r="O22"/>
      <c r="P22"/>
      <c r="Q22"/>
      <c r="R22"/>
      <c r="S22"/>
      <c r="T22"/>
      <c r="U22"/>
      <c r="V22"/>
      <c r="W22"/>
    </row>
    <row r="23" spans="1:23">
      <c r="A23"/>
      <c r="B23" s="38" t="s">
        <v>46</v>
      </c>
      <c r="C23" s="9">
        <v>72</v>
      </c>
      <c r="D23" s="10">
        <v>93</v>
      </c>
      <c r="E23" s="10">
        <v>53</v>
      </c>
      <c r="F23" s="10">
        <v>87</v>
      </c>
      <c r="G23" s="10">
        <v>75</v>
      </c>
      <c r="H23" s="11"/>
      <c r="I23" s="11"/>
      <c r="J23" s="11"/>
      <c r="K23" s="11"/>
      <c r="L23" s="12"/>
      <c r="M23"/>
      <c r="N23"/>
      <c r="O23"/>
      <c r="P23"/>
      <c r="Q23"/>
      <c r="R23"/>
      <c r="S23"/>
      <c r="T23"/>
      <c r="U23"/>
      <c r="V23"/>
      <c r="W23"/>
    </row>
    <row r="24" spans="1:23">
      <c r="A24"/>
      <c r="B24" s="38" t="s">
        <v>47</v>
      </c>
      <c r="C24" s="9">
        <v>62</v>
      </c>
      <c r="D24" s="10">
        <v>84</v>
      </c>
      <c r="E24" s="10">
        <v>73</v>
      </c>
      <c r="F24" s="10">
        <v>88</v>
      </c>
      <c r="G24" s="10">
        <v>53</v>
      </c>
      <c r="H24" s="11"/>
      <c r="I24" s="11"/>
      <c r="J24" s="11"/>
      <c r="K24" s="11"/>
      <c r="L24" s="12"/>
      <c r="M24"/>
      <c r="N24"/>
      <c r="O24"/>
      <c r="P24"/>
      <c r="Q24"/>
      <c r="R24"/>
      <c r="S24"/>
      <c r="T24"/>
      <c r="U24"/>
      <c r="V24"/>
      <c r="W24"/>
    </row>
    <row r="25" spans="1:23">
      <c r="A25"/>
      <c r="B25" s="38" t="s">
        <v>48</v>
      </c>
      <c r="C25" s="9">
        <v>51</v>
      </c>
      <c r="D25" s="10">
        <v>61</v>
      </c>
      <c r="E25" s="10">
        <v>52</v>
      </c>
      <c r="F25" s="10">
        <v>0</v>
      </c>
      <c r="G25" s="10">
        <v>67</v>
      </c>
      <c r="H25" s="11"/>
      <c r="I25" s="11"/>
      <c r="J25" s="11"/>
      <c r="K25" s="11"/>
      <c r="L25" s="12"/>
      <c r="M25"/>
      <c r="N25"/>
      <c r="O25"/>
      <c r="P25"/>
      <c r="Q25"/>
      <c r="R25"/>
      <c r="S25"/>
      <c r="T25"/>
      <c r="U25"/>
      <c r="V25"/>
      <c r="W25"/>
    </row>
    <row r="26" spans="1:23">
      <c r="A26"/>
      <c r="B26" s="38" t="s">
        <v>49</v>
      </c>
      <c r="C26" s="9">
        <v>90</v>
      </c>
      <c r="D26" s="10">
        <v>83</v>
      </c>
      <c r="E26" s="10">
        <v>76</v>
      </c>
      <c r="F26" s="10">
        <v>65</v>
      </c>
      <c r="G26" s="10">
        <v>75</v>
      </c>
      <c r="H26" s="11"/>
      <c r="I26" s="11"/>
      <c r="J26" s="11"/>
      <c r="K26" s="11"/>
      <c r="L26" s="12"/>
      <c r="M26"/>
      <c r="N26"/>
      <c r="O26"/>
      <c r="P26"/>
      <c r="Q26"/>
      <c r="R26"/>
      <c r="S26"/>
      <c r="T26"/>
      <c r="U26"/>
      <c r="V26"/>
      <c r="W26"/>
    </row>
    <row r="27" spans="1:23">
      <c r="A27"/>
      <c r="B27" s="38" t="s">
        <v>50</v>
      </c>
      <c r="C27" s="9">
        <v>78</v>
      </c>
      <c r="D27" s="10">
        <v>54</v>
      </c>
      <c r="E27" s="10">
        <v>78</v>
      </c>
      <c r="F27" s="10">
        <v>90</v>
      </c>
      <c r="G27" s="10">
        <v>79</v>
      </c>
      <c r="H27" s="11"/>
      <c r="I27" s="11"/>
      <c r="J27" s="11"/>
      <c r="K27" s="11"/>
      <c r="L27" s="12"/>
      <c r="M27"/>
      <c r="N27"/>
      <c r="O27"/>
      <c r="P27"/>
      <c r="Q27"/>
      <c r="R27"/>
      <c r="S27"/>
      <c r="T27"/>
      <c r="U27"/>
      <c r="V27"/>
      <c r="W27"/>
    </row>
    <row r="28" spans="1:23">
      <c r="A28"/>
      <c r="B28" s="38" t="s">
        <v>51</v>
      </c>
      <c r="C28" s="13">
        <v>34</v>
      </c>
      <c r="D28" s="14">
        <v>49</v>
      </c>
      <c r="E28" s="14">
        <v>10</v>
      </c>
      <c r="F28" s="14">
        <v>0</v>
      </c>
      <c r="G28" s="14">
        <v>20</v>
      </c>
      <c r="H28" s="15"/>
      <c r="I28" s="15"/>
      <c r="J28" s="15"/>
      <c r="K28" s="15"/>
      <c r="L28" s="16"/>
      <c r="M28"/>
      <c r="N28"/>
      <c r="O28"/>
      <c r="P28"/>
      <c r="Q28"/>
      <c r="R28"/>
      <c r="S28"/>
      <c r="T28"/>
      <c r="U28"/>
      <c r="V28"/>
      <c r="W28"/>
    </row>
    <row r="29" spans="1:23">
      <c r="A29"/>
      <c r="B29"/>
      <c r="C29"/>
      <c r="D29"/>
      <c r="E29"/>
      <c r="F29"/>
      <c r="G29"/>
      <c r="H29"/>
      <c r="I29"/>
      <c r="J29"/>
      <c r="K29"/>
      <c r="L29"/>
      <c r="M29"/>
      <c r="N29"/>
      <c r="O29"/>
      <c r="P29"/>
      <c r="Q29"/>
      <c r="R29"/>
      <c r="S29"/>
      <c r="T29"/>
      <c r="U29"/>
      <c r="V29"/>
      <c r="W29"/>
    </row>
    <row r="30" spans="1:23">
      <c r="A30"/>
      <c r="B30"/>
      <c r="C30"/>
      <c r="D30"/>
      <c r="E30"/>
      <c r="F30"/>
      <c r="G30"/>
      <c r="H30"/>
      <c r="I30"/>
      <c r="J30"/>
      <c r="K30"/>
      <c r="L30"/>
      <c r="M30"/>
      <c r="N30"/>
      <c r="O30"/>
      <c r="P30"/>
      <c r="Q30"/>
      <c r="R30"/>
      <c r="S30"/>
      <c r="T30"/>
      <c r="U30"/>
      <c r="V30"/>
      <c r="W30"/>
    </row>
    <row r="31" spans="1:23">
      <c r="A31"/>
      <c r="B31"/>
      <c r="C31"/>
      <c r="D31"/>
      <c r="E31"/>
      <c r="F31"/>
      <c r="G31"/>
      <c r="H31"/>
      <c r="I31"/>
      <c r="J31"/>
      <c r="K31"/>
      <c r="L31"/>
      <c r="M31"/>
      <c r="N31"/>
      <c r="O31"/>
      <c r="P31"/>
      <c r="Q31"/>
      <c r="R31"/>
      <c r="S31"/>
      <c r="T31"/>
      <c r="U31"/>
      <c r="V31"/>
      <c r="W31"/>
    </row>
    <row r="32" spans="1:23">
      <c r="A32"/>
      <c r="B32"/>
      <c r="C32"/>
      <c r="D32"/>
      <c r="E32"/>
      <c r="F32"/>
      <c r="G32"/>
      <c r="H32"/>
      <c r="I32"/>
      <c r="J32"/>
      <c r="K32"/>
      <c r="L32"/>
      <c r="M32"/>
      <c r="N32"/>
      <c r="O32"/>
      <c r="P32"/>
      <c r="Q32"/>
      <c r="R32"/>
      <c r="S32"/>
      <c r="T32"/>
      <c r="U32"/>
      <c r="V32"/>
      <c r="W32"/>
    </row>
    <row r="33" spans="1:23">
      <c r="A33"/>
      <c r="B33"/>
      <c r="C33"/>
      <c r="D33"/>
      <c r="E33"/>
      <c r="F33"/>
      <c r="G33"/>
      <c r="H33"/>
      <c r="I33"/>
      <c r="J33"/>
      <c r="K33"/>
      <c r="L33"/>
      <c r="M33"/>
      <c r="N33"/>
      <c r="O33"/>
      <c r="P33"/>
      <c r="Q33"/>
      <c r="R33"/>
      <c r="S33"/>
      <c r="T33"/>
      <c r="U33"/>
      <c r="V33"/>
      <c r="W33"/>
    </row>
    <row r="34" spans="1:23">
      <c r="A34"/>
      <c r="B34"/>
      <c r="C34"/>
      <c r="D34"/>
      <c r="E34"/>
      <c r="F34"/>
      <c r="G34"/>
      <c r="H34"/>
      <c r="I34"/>
      <c r="J34"/>
      <c r="K34"/>
      <c r="L34"/>
      <c r="M34"/>
      <c r="N34"/>
      <c r="O34"/>
      <c r="P34"/>
      <c r="Q34"/>
      <c r="R34"/>
      <c r="S34"/>
      <c r="T34"/>
      <c r="U34"/>
      <c r="V34"/>
      <c r="W34"/>
    </row>
    <row r="35" spans="1:23">
      <c r="A35"/>
      <c r="B35"/>
      <c r="C35"/>
      <c r="D35"/>
      <c r="E35"/>
      <c r="F35"/>
      <c r="G35"/>
      <c r="H35"/>
      <c r="I35"/>
      <c r="J35"/>
      <c r="K35"/>
      <c r="L35"/>
      <c r="M35"/>
      <c r="N35"/>
      <c r="O35"/>
      <c r="P35"/>
      <c r="Q35"/>
      <c r="R35"/>
      <c r="S35"/>
      <c r="T35"/>
      <c r="U35"/>
      <c r="V35"/>
      <c r="W35"/>
    </row>
    <row r="36" spans="1:23">
      <c r="A36"/>
      <c r="B36"/>
      <c r="C36"/>
      <c r="D36"/>
      <c r="E36"/>
      <c r="F36"/>
      <c r="G36"/>
      <c r="H36"/>
      <c r="I36"/>
      <c r="J36"/>
      <c r="K36"/>
      <c r="L36"/>
      <c r="M36"/>
      <c r="N36"/>
      <c r="O36"/>
      <c r="P36"/>
      <c r="Q36"/>
      <c r="R36"/>
      <c r="S36"/>
      <c r="T36"/>
      <c r="U36"/>
      <c r="V36"/>
      <c r="W36"/>
    </row>
    <row r="37" spans="1:23">
      <c r="A37"/>
      <c r="B37"/>
      <c r="C37"/>
      <c r="D37"/>
      <c r="E37"/>
      <c r="F37"/>
      <c r="G37"/>
      <c r="H37"/>
      <c r="I37"/>
      <c r="J37"/>
      <c r="K37"/>
      <c r="L37"/>
      <c r="M37"/>
      <c r="N37"/>
      <c r="O37"/>
      <c r="P37"/>
      <c r="Q37"/>
      <c r="R37"/>
      <c r="S37"/>
      <c r="T37"/>
      <c r="U37"/>
      <c r="V37"/>
      <c r="W37"/>
    </row>
    <row r="38" spans="1:23">
      <c r="A38"/>
      <c r="B38"/>
      <c r="C38"/>
      <c r="D38"/>
      <c r="E38"/>
      <c r="F38"/>
      <c r="G38"/>
      <c r="H38"/>
      <c r="I38"/>
      <c r="J38"/>
      <c r="K38"/>
      <c r="L38"/>
      <c r="M38"/>
      <c r="N38"/>
      <c r="O38"/>
      <c r="P38"/>
      <c r="Q38"/>
      <c r="R38"/>
      <c r="S38"/>
      <c r="T38"/>
      <c r="U38"/>
      <c r="V38"/>
      <c r="W38"/>
    </row>
    <row r="39" spans="1:23">
      <c r="A39"/>
      <c r="B39"/>
      <c r="C39"/>
      <c r="D39"/>
      <c r="E39"/>
      <c r="F39"/>
      <c r="G39"/>
      <c r="H39"/>
      <c r="I39"/>
      <c r="J39"/>
      <c r="K39"/>
      <c r="L39"/>
      <c r="M39"/>
      <c r="N39"/>
      <c r="O39"/>
      <c r="P39"/>
      <c r="Q39"/>
      <c r="R39"/>
      <c r="S39"/>
      <c r="T39"/>
      <c r="U39"/>
      <c r="V39"/>
      <c r="W39"/>
    </row>
    <row r="40" spans="1:23">
      <c r="A40"/>
      <c r="B40"/>
      <c r="C40"/>
      <c r="D40"/>
      <c r="E40"/>
      <c r="F40"/>
      <c r="G40"/>
      <c r="H40"/>
      <c r="I40"/>
      <c r="J40"/>
      <c r="K40"/>
      <c r="L40"/>
      <c r="M40"/>
      <c r="N40"/>
      <c r="O40"/>
      <c r="P40"/>
      <c r="Q40"/>
      <c r="R40"/>
      <c r="S40"/>
      <c r="T40"/>
      <c r="U40"/>
      <c r="V40"/>
      <c r="W40"/>
    </row>
    <row r="41" spans="1:23">
      <c r="A41"/>
      <c r="B41"/>
      <c r="C41"/>
      <c r="D41"/>
      <c r="E41"/>
      <c r="F41"/>
      <c r="G41"/>
      <c r="H41"/>
      <c r="I41"/>
      <c r="J41"/>
      <c r="K41"/>
      <c r="L41"/>
      <c r="M41"/>
      <c r="N41"/>
      <c r="O41"/>
      <c r="P41"/>
      <c r="Q41"/>
      <c r="R41"/>
      <c r="S41"/>
      <c r="T41"/>
      <c r="U41"/>
      <c r="V41"/>
      <c r="W41"/>
    </row>
    <row r="42" spans="1:23">
      <c r="A42"/>
      <c r="B42"/>
      <c r="C42"/>
      <c r="D42"/>
      <c r="E42"/>
      <c r="F42"/>
      <c r="G42"/>
      <c r="H42"/>
      <c r="I42"/>
      <c r="J42"/>
      <c r="K42"/>
      <c r="L42"/>
      <c r="M42"/>
      <c r="N42"/>
      <c r="O42"/>
      <c r="P42"/>
      <c r="Q42"/>
      <c r="R42"/>
      <c r="S42"/>
      <c r="T42"/>
      <c r="U42"/>
      <c r="V42"/>
      <c r="W42"/>
    </row>
    <row r="43" spans="1:23">
      <c r="A43"/>
      <c r="B43"/>
      <c r="C43"/>
      <c r="D43"/>
      <c r="E43"/>
      <c r="F43"/>
      <c r="G43"/>
      <c r="H43"/>
      <c r="I43"/>
      <c r="J43"/>
      <c r="K43"/>
      <c r="L43"/>
      <c r="M43"/>
      <c r="N43"/>
      <c r="O43"/>
      <c r="P43"/>
      <c r="Q43"/>
      <c r="R43"/>
      <c r="S43"/>
      <c r="T43"/>
      <c r="U43"/>
      <c r="V43"/>
      <c r="W43"/>
    </row>
    <row r="44" spans="1:23">
      <c r="A44"/>
      <c r="B44"/>
      <c r="C44"/>
      <c r="D44"/>
      <c r="E44"/>
      <c r="F44"/>
      <c r="G44"/>
      <c r="H44"/>
      <c r="I44"/>
      <c r="J44"/>
      <c r="K44"/>
      <c r="L44"/>
      <c r="M44"/>
      <c r="N44"/>
      <c r="O44"/>
      <c r="P44"/>
      <c r="Q44"/>
      <c r="R44"/>
      <c r="S44"/>
      <c r="T44"/>
      <c r="U44"/>
      <c r="V44"/>
      <c r="W44"/>
    </row>
    <row r="45" spans="1:23">
      <c r="A45"/>
      <c r="B45"/>
      <c r="C45"/>
      <c r="D45"/>
      <c r="E45"/>
      <c r="F45"/>
      <c r="G45"/>
      <c r="H45"/>
      <c r="I45"/>
      <c r="J45"/>
      <c r="K45"/>
      <c r="L45"/>
      <c r="M45"/>
      <c r="N45"/>
      <c r="O45"/>
      <c r="P45"/>
      <c r="Q45"/>
      <c r="R45"/>
      <c r="S45"/>
      <c r="T45"/>
      <c r="U45"/>
      <c r="V45"/>
      <c r="W45"/>
    </row>
  </sheetData>
  <phoneticPr fontId="2"/>
  <pageMargins left="0.78700000000000003" right="0.78700000000000003" top="0.98399999999999999" bottom="0.98399999999999999" header="0.51200000000000001" footer="0.51200000000000001"/>
  <pageSetup paperSize="9" orientation="portrait" horizontalDpi="4294967293" verticalDpi="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0"/>
  <sheetViews>
    <sheetView workbookViewId="0"/>
  </sheetViews>
  <sheetFormatPr defaultColWidth="9" defaultRowHeight="13.5"/>
  <cols>
    <col min="1" max="1" width="3" style="105" customWidth="1"/>
    <col min="2" max="2" width="11.5" style="105" customWidth="1"/>
    <col min="3" max="6" width="12.375" style="105" customWidth="1"/>
    <col min="7" max="7" width="9.375" style="105" bestFit="1" customWidth="1"/>
    <col min="8" max="16384" width="9" style="105"/>
  </cols>
  <sheetData>
    <row r="1" spans="1:15" ht="18.75">
      <c r="A1" s="80"/>
      <c r="B1" s="169" t="s">
        <v>131</v>
      </c>
      <c r="C1" s="169"/>
      <c r="D1" s="169"/>
      <c r="E1" s="169"/>
      <c r="F1" s="169"/>
      <c r="G1" s="81"/>
      <c r="H1"/>
      <c r="I1"/>
      <c r="J1"/>
      <c r="K1"/>
      <c r="L1"/>
      <c r="M1"/>
      <c r="N1"/>
      <c r="O1"/>
    </row>
    <row r="2" spans="1:15">
      <c r="A2" s="80"/>
      <c r="B2" s="80"/>
      <c r="C2" s="80"/>
      <c r="D2" s="80"/>
      <c r="E2" s="80"/>
      <c r="F2" s="80"/>
      <c r="G2" s="80"/>
      <c r="H2"/>
      <c r="I2"/>
      <c r="J2"/>
      <c r="K2"/>
      <c r="L2"/>
      <c r="M2"/>
      <c r="N2"/>
      <c r="O2"/>
    </row>
    <row r="3" spans="1:15">
      <c r="A3" s="80"/>
      <c r="B3" s="80"/>
      <c r="C3" s="80"/>
      <c r="D3" s="80"/>
      <c r="E3" s="80"/>
      <c r="F3" s="80"/>
      <c r="G3" s="80"/>
      <c r="H3"/>
      <c r="I3"/>
      <c r="J3"/>
      <c r="K3"/>
      <c r="L3"/>
      <c r="M3"/>
      <c r="N3"/>
      <c r="O3"/>
    </row>
    <row r="4" spans="1:15" ht="26.25" customHeight="1">
      <c r="A4" s="80"/>
      <c r="B4" s="167" t="s">
        <v>136</v>
      </c>
      <c r="C4" s="82" t="s">
        <v>132</v>
      </c>
      <c r="D4" s="82" t="s">
        <v>133</v>
      </c>
      <c r="E4" s="82" t="s">
        <v>134</v>
      </c>
      <c r="F4" s="83" t="s">
        <v>135</v>
      </c>
      <c r="G4"/>
      <c r="H4"/>
      <c r="I4"/>
      <c r="J4"/>
      <c r="K4"/>
      <c r="L4"/>
      <c r="M4"/>
      <c r="N4"/>
      <c r="O4"/>
    </row>
    <row r="5" spans="1:15" ht="26.25" customHeight="1">
      <c r="A5" s="80"/>
      <c r="B5" s="168"/>
      <c r="C5" s="84">
        <v>12000</v>
      </c>
      <c r="D5" s="84">
        <v>24000</v>
      </c>
      <c r="E5" s="84">
        <v>40000</v>
      </c>
      <c r="F5" s="84">
        <v>75000</v>
      </c>
      <c r="G5"/>
      <c r="H5"/>
      <c r="I5"/>
      <c r="J5"/>
      <c r="K5"/>
      <c r="L5"/>
      <c r="M5"/>
      <c r="N5"/>
      <c r="O5"/>
    </row>
    <row r="6" spans="1:15">
      <c r="A6" s="80"/>
      <c r="B6" s="85">
        <v>5</v>
      </c>
      <c r="C6" s="100"/>
      <c r="D6" s="100"/>
      <c r="E6" s="100"/>
      <c r="F6" s="86"/>
      <c r="G6"/>
      <c r="H6"/>
      <c r="I6"/>
      <c r="J6"/>
      <c r="K6"/>
      <c r="L6"/>
      <c r="M6"/>
      <c r="N6"/>
      <c r="O6"/>
    </row>
    <row r="7" spans="1:15">
      <c r="A7" s="80"/>
      <c r="B7" s="85">
        <v>10</v>
      </c>
      <c r="C7" s="100"/>
      <c r="D7" s="100"/>
      <c r="E7" s="100"/>
      <c r="F7" s="86"/>
      <c r="G7"/>
      <c r="H7"/>
      <c r="I7"/>
      <c r="J7"/>
      <c r="K7"/>
      <c r="L7"/>
      <c r="M7"/>
      <c r="N7"/>
      <c r="O7"/>
    </row>
    <row r="8" spans="1:15">
      <c r="A8"/>
      <c r="B8" s="85">
        <v>15</v>
      </c>
      <c r="C8" s="100"/>
      <c r="D8" s="100"/>
      <c r="E8" s="100"/>
      <c r="F8" s="86"/>
      <c r="G8"/>
      <c r="H8"/>
      <c r="I8"/>
      <c r="J8"/>
      <c r="K8"/>
      <c r="L8"/>
      <c r="M8"/>
      <c r="N8"/>
      <c r="O8"/>
    </row>
    <row r="9" spans="1:15">
      <c r="A9"/>
      <c r="B9" s="85">
        <v>20</v>
      </c>
      <c r="C9" s="86"/>
      <c r="D9" s="86"/>
      <c r="E9" s="86"/>
      <c r="F9" s="86"/>
      <c r="G9"/>
      <c r="H9"/>
      <c r="I9"/>
      <c r="J9"/>
      <c r="K9"/>
      <c r="L9"/>
      <c r="M9"/>
      <c r="N9"/>
      <c r="O9"/>
    </row>
    <row r="10" spans="1:15">
      <c r="A10"/>
      <c r="B10" s="85">
        <v>25</v>
      </c>
      <c r="C10" s="86"/>
      <c r="D10" s="86"/>
      <c r="E10" s="86"/>
      <c r="F10" s="86"/>
      <c r="G10"/>
      <c r="H10"/>
      <c r="I10"/>
      <c r="J10"/>
      <c r="K10"/>
      <c r="L10"/>
      <c r="M10"/>
      <c r="N10"/>
      <c r="O10"/>
    </row>
    <row r="11" spans="1:15">
      <c r="A11"/>
      <c r="B11"/>
      <c r="C11"/>
      <c r="D11"/>
      <c r="E11"/>
      <c r="F11"/>
      <c r="G11"/>
      <c r="H11"/>
      <c r="I11"/>
      <c r="J11"/>
      <c r="K11"/>
      <c r="L11"/>
      <c r="M11"/>
      <c r="N11"/>
      <c r="O11"/>
    </row>
    <row r="12" spans="1:15">
      <c r="A12"/>
      <c r="B12"/>
      <c r="C12"/>
      <c r="D12"/>
      <c r="E12"/>
      <c r="F12"/>
      <c r="G12"/>
      <c r="H12"/>
      <c r="I12"/>
      <c r="J12"/>
      <c r="K12"/>
      <c r="L12"/>
      <c r="M12"/>
      <c r="N12"/>
      <c r="O12"/>
    </row>
    <row r="13" spans="1:15">
      <c r="A13"/>
      <c r="B13"/>
      <c r="C13"/>
      <c r="D13"/>
      <c r="E13"/>
      <c r="F13"/>
      <c r="G13"/>
      <c r="H13"/>
      <c r="I13"/>
      <c r="J13"/>
      <c r="K13"/>
      <c r="L13"/>
      <c r="M13"/>
      <c r="N13"/>
      <c r="O13"/>
    </row>
    <row r="14" spans="1:15">
      <c r="A14"/>
      <c r="B14"/>
      <c r="C14"/>
      <c r="D14"/>
      <c r="E14"/>
      <c r="F14"/>
      <c r="G14"/>
      <c r="H14"/>
      <c r="I14"/>
      <c r="J14"/>
      <c r="K14"/>
      <c r="L14"/>
      <c r="M14"/>
      <c r="N14"/>
      <c r="O14"/>
    </row>
    <row r="15" spans="1:15">
      <c r="A15"/>
      <c r="B15"/>
      <c r="C15"/>
      <c r="D15"/>
      <c r="E15"/>
      <c r="F15"/>
      <c r="G15"/>
      <c r="H15"/>
      <c r="I15"/>
      <c r="J15"/>
      <c r="K15"/>
      <c r="L15"/>
      <c r="M15"/>
      <c r="N15"/>
      <c r="O15"/>
    </row>
    <row r="16" spans="1:15">
      <c r="A16"/>
      <c r="B16"/>
      <c r="C16"/>
      <c r="D16"/>
      <c r="E16"/>
      <c r="F16"/>
      <c r="G16"/>
      <c r="H16"/>
      <c r="I16"/>
      <c r="J16"/>
      <c r="K16"/>
      <c r="L16"/>
      <c r="M16"/>
      <c r="N16"/>
      <c r="O16"/>
    </row>
    <row r="17" spans="1:15">
      <c r="A17"/>
      <c r="B17"/>
      <c r="C17"/>
      <c r="D17"/>
      <c r="E17"/>
      <c r="F17"/>
      <c r="G17"/>
      <c r="H17"/>
      <c r="I17"/>
      <c r="J17"/>
      <c r="K17"/>
      <c r="L17"/>
      <c r="M17"/>
      <c r="N17"/>
      <c r="O17"/>
    </row>
    <row r="18" spans="1:15">
      <c r="A18"/>
      <c r="B18"/>
      <c r="C18"/>
      <c r="D18"/>
      <c r="E18"/>
      <c r="F18"/>
      <c r="G18"/>
      <c r="H18"/>
      <c r="I18"/>
      <c r="J18"/>
      <c r="K18"/>
      <c r="L18"/>
      <c r="M18"/>
      <c r="N18"/>
      <c r="O18"/>
    </row>
    <row r="19" spans="1:15">
      <c r="A19"/>
      <c r="B19"/>
      <c r="C19"/>
      <c r="D19"/>
      <c r="E19"/>
      <c r="F19"/>
      <c r="G19"/>
      <c r="H19"/>
      <c r="I19"/>
      <c r="J19"/>
      <c r="K19"/>
      <c r="L19"/>
      <c r="M19"/>
      <c r="N19"/>
      <c r="O19"/>
    </row>
    <row r="20" spans="1:15">
      <c r="A20"/>
      <c r="B20"/>
      <c r="C20"/>
      <c r="D20"/>
      <c r="E20"/>
      <c r="F20"/>
      <c r="G20"/>
      <c r="H20"/>
      <c r="I20"/>
      <c r="J20"/>
      <c r="K20"/>
      <c r="L20"/>
      <c r="M20"/>
      <c r="N20"/>
      <c r="O20"/>
    </row>
    <row r="21" spans="1:15">
      <c r="A21"/>
      <c r="B21"/>
      <c r="C21"/>
      <c r="D21"/>
      <c r="E21"/>
      <c r="F21"/>
      <c r="G21"/>
      <c r="H21"/>
      <c r="I21"/>
      <c r="J21"/>
      <c r="K21"/>
      <c r="L21"/>
      <c r="M21"/>
      <c r="N21"/>
      <c r="O21"/>
    </row>
    <row r="22" spans="1:15">
      <c r="A22"/>
      <c r="B22"/>
      <c r="C22"/>
      <c r="D22"/>
      <c r="E22"/>
      <c r="F22"/>
      <c r="G22"/>
      <c r="H22"/>
      <c r="I22"/>
      <c r="J22"/>
      <c r="K22"/>
      <c r="L22"/>
      <c r="M22"/>
      <c r="N22"/>
      <c r="O22"/>
    </row>
    <row r="23" spans="1:15">
      <c r="A23"/>
      <c r="B23"/>
      <c r="C23"/>
      <c r="D23"/>
      <c r="E23"/>
      <c r="F23"/>
      <c r="G23"/>
      <c r="H23"/>
      <c r="I23"/>
      <c r="J23"/>
      <c r="K23"/>
      <c r="L23"/>
      <c r="M23"/>
      <c r="N23"/>
      <c r="O23"/>
    </row>
    <row r="24" spans="1:15">
      <c r="A24"/>
      <c r="B24"/>
      <c r="C24"/>
      <c r="D24"/>
      <c r="E24"/>
      <c r="F24"/>
      <c r="G24"/>
      <c r="H24"/>
      <c r="I24"/>
      <c r="J24"/>
      <c r="K24"/>
      <c r="L24"/>
      <c r="M24"/>
      <c r="N24"/>
      <c r="O24"/>
    </row>
    <row r="25" spans="1:15">
      <c r="A25"/>
      <c r="B25"/>
      <c r="C25"/>
      <c r="D25"/>
      <c r="E25"/>
      <c r="F25"/>
      <c r="G25"/>
      <c r="H25"/>
      <c r="I25"/>
      <c r="J25"/>
      <c r="K25"/>
      <c r="L25"/>
      <c r="M25"/>
      <c r="N25"/>
      <c r="O25"/>
    </row>
    <row r="26" spans="1:15">
      <c r="A26"/>
      <c r="B26"/>
      <c r="C26"/>
      <c r="D26"/>
      <c r="E26"/>
      <c r="F26"/>
      <c r="G26"/>
      <c r="H26"/>
      <c r="I26"/>
      <c r="J26"/>
      <c r="K26"/>
      <c r="L26"/>
      <c r="M26"/>
      <c r="N26"/>
      <c r="O26"/>
    </row>
    <row r="27" spans="1:15">
      <c r="A27"/>
      <c r="B27"/>
      <c r="C27"/>
      <c r="D27"/>
      <c r="E27"/>
      <c r="F27"/>
      <c r="G27"/>
      <c r="H27"/>
      <c r="I27"/>
      <c r="J27"/>
      <c r="K27"/>
      <c r="L27"/>
      <c r="M27"/>
      <c r="N27"/>
      <c r="O27"/>
    </row>
    <row r="28" spans="1:15">
      <c r="A28"/>
      <c r="B28"/>
      <c r="C28"/>
      <c r="D28"/>
      <c r="E28"/>
      <c r="F28"/>
      <c r="G28"/>
      <c r="H28"/>
      <c r="I28"/>
      <c r="J28"/>
      <c r="K28"/>
      <c r="L28"/>
      <c r="M28"/>
      <c r="N28"/>
      <c r="O28"/>
    </row>
    <row r="29" spans="1:15">
      <c r="A29"/>
      <c r="B29"/>
      <c r="C29"/>
      <c r="D29"/>
      <c r="E29"/>
      <c r="F29"/>
      <c r="G29"/>
      <c r="H29"/>
      <c r="I29"/>
      <c r="J29"/>
      <c r="K29"/>
      <c r="L29"/>
      <c r="M29"/>
      <c r="N29"/>
      <c r="O29"/>
    </row>
    <row r="30" spans="1:15">
      <c r="A30"/>
      <c r="B30"/>
      <c r="C30"/>
      <c r="D30"/>
      <c r="E30"/>
      <c r="F30"/>
      <c r="G30"/>
      <c r="H30"/>
      <c r="I30"/>
      <c r="J30"/>
      <c r="K30"/>
      <c r="L30"/>
      <c r="M30"/>
      <c r="N30"/>
      <c r="O30"/>
    </row>
  </sheetData>
  <mergeCells count="2">
    <mergeCell ref="B4:B5"/>
    <mergeCell ref="B1:F1"/>
  </mergeCells>
  <phoneticPr fontId="2"/>
  <pageMargins left="0.78700000000000003" right="0.78700000000000003" top="0.98399999999999999" bottom="0.98399999999999999" header="0.51200000000000001" footer="0.51200000000000001"/>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絶対参照とは</vt:lpstr>
      <vt:lpstr>RANK関数</vt:lpstr>
      <vt:lpstr>練習１</vt:lpstr>
      <vt:lpstr>練習２</vt:lpstr>
      <vt:lpstr>練習３</vt:lpstr>
      <vt:lpstr>練習4</vt:lpstr>
      <vt:lpstr>絶対参照と複合参照</vt:lpstr>
      <vt:lpstr>練習5(複合参照)</vt:lpstr>
      <vt:lpstr>練習6</vt:lpstr>
      <vt:lpstr>練習7</vt:lpstr>
      <vt:lpstr>練習8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2001-08-19T09:34:05Z</dcterms:created>
  <dcterms:modified xsi:type="dcterms:W3CDTF">2021-11-20T11:12:03Z</dcterms:modified>
</cp:coreProperties>
</file>