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0" documentId="13_ncr:1_{1F8D216C-42E3-44A9-974E-AF6D819D3214}" xr6:coauthVersionLast="47" xr6:coauthVersionMax="47" xr10:uidLastSave="{00000000-0000-0000-0000-000000000000}"/>
  <bookViews>
    <workbookView xWindow="1920" yWindow="5385" windowWidth="20010" windowHeight="14790" xr2:uid="{00000000-000D-0000-FFFF-FFFF00000000}"/>
  </bookViews>
  <sheets>
    <sheet name="書式とは" sheetId="13" r:id="rId1"/>
    <sheet name="SUM" sheetId="6" r:id="rId2"/>
    <sheet name="お昼ごはん2" sheetId="12" r:id="rId3"/>
    <sheet name="AVERAGE" sheetId="7" r:id="rId4"/>
    <sheet name="MAX MIN" sheetId="8" r:id="rId5"/>
    <sheet name="PHONETIC" sheetId="9" r:id="rId6"/>
    <sheet name="練習1" sheetId="10" r:id="rId7"/>
    <sheet name="練習2" sheetId="11" r:id="rId8"/>
    <sheet name="練習3" sheetId="14"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4" l="1"/>
  <c r="C5" i="14"/>
  <c r="C3" i="14"/>
  <c r="C18" i="9"/>
  <c r="D77" i="13"/>
  <c r="D76" i="13"/>
  <c r="B76" i="13"/>
  <c r="D74" i="13"/>
  <c r="D73" i="13"/>
  <c r="B73" i="13"/>
  <c r="D66" i="13"/>
  <c r="D65" i="13"/>
  <c r="B65" i="13"/>
  <c r="E20" i="9"/>
  <c r="E19" i="9"/>
  <c r="E18" i="9"/>
  <c r="E17" i="9"/>
  <c r="E16" i="9"/>
  <c r="E15" i="9"/>
  <c r="E14" i="9"/>
  <c r="E13" i="9"/>
  <c r="E12" i="9"/>
  <c r="E11" i="9"/>
  <c r="C20" i="9"/>
  <c r="C19" i="9"/>
  <c r="C17" i="9"/>
  <c r="C16" i="9"/>
  <c r="C15" i="9"/>
  <c r="C14" i="9"/>
  <c r="C13" i="9"/>
  <c r="C12" i="9"/>
  <c r="C11" i="9"/>
</calcChain>
</file>

<file path=xl/sharedStrings.xml><?xml version="1.0" encoding="utf-8"?>
<sst xmlns="http://schemas.openxmlformats.org/spreadsheetml/2006/main" count="716" uniqueCount="398">
  <si>
    <t>氏名</t>
    <rPh sb="0" eb="2">
      <t>シメイ</t>
    </rPh>
    <phoneticPr fontId="2"/>
  </si>
  <si>
    <t>合計</t>
    <rPh sb="0" eb="2">
      <t>ゴウケイ</t>
    </rPh>
    <phoneticPr fontId="2"/>
  </si>
  <si>
    <t>学生No.</t>
    <rPh sb="0" eb="2">
      <t>ガクセイ</t>
    </rPh>
    <phoneticPr fontId="2"/>
  </si>
  <si>
    <t>安部新太郎</t>
    <rPh sb="0" eb="2">
      <t>アベ</t>
    </rPh>
    <rPh sb="2" eb="5">
      <t>シンタロウ</t>
    </rPh>
    <phoneticPr fontId="2"/>
  </si>
  <si>
    <t>井上浩二</t>
    <rPh sb="0" eb="2">
      <t>イノウエ</t>
    </rPh>
    <rPh sb="2" eb="4">
      <t>コウジ</t>
    </rPh>
    <phoneticPr fontId="2"/>
  </si>
  <si>
    <t>上田洋子</t>
    <rPh sb="0" eb="2">
      <t>ウエダ</t>
    </rPh>
    <rPh sb="2" eb="4">
      <t>ヨウコ</t>
    </rPh>
    <phoneticPr fontId="2"/>
  </si>
  <si>
    <t>江口里美</t>
    <rPh sb="0" eb="2">
      <t>エグチ</t>
    </rPh>
    <rPh sb="2" eb="4">
      <t>サトミ</t>
    </rPh>
    <phoneticPr fontId="2"/>
  </si>
  <si>
    <t>太田加奈</t>
    <rPh sb="0" eb="2">
      <t>オオタ</t>
    </rPh>
    <rPh sb="2" eb="4">
      <t>カナ</t>
    </rPh>
    <phoneticPr fontId="2"/>
  </si>
  <si>
    <t>加藤一</t>
    <rPh sb="0" eb="2">
      <t>カトウ</t>
    </rPh>
    <rPh sb="2" eb="3">
      <t>ハジメ</t>
    </rPh>
    <phoneticPr fontId="2"/>
  </si>
  <si>
    <t>北村太市</t>
    <rPh sb="0" eb="2">
      <t>キタムラ</t>
    </rPh>
    <rPh sb="2" eb="4">
      <t>タイチ</t>
    </rPh>
    <phoneticPr fontId="2"/>
  </si>
  <si>
    <t>栗田健二</t>
    <rPh sb="0" eb="2">
      <t>クリタ</t>
    </rPh>
    <rPh sb="2" eb="4">
      <t>ケンジ</t>
    </rPh>
    <phoneticPr fontId="2"/>
  </si>
  <si>
    <t>神田緑</t>
    <rPh sb="0" eb="2">
      <t>コウダ</t>
    </rPh>
    <rPh sb="2" eb="3">
      <t>ミドリ</t>
    </rPh>
    <phoneticPr fontId="2"/>
  </si>
  <si>
    <t>佐藤永治</t>
    <rPh sb="0" eb="2">
      <t>サトウ</t>
    </rPh>
    <rPh sb="2" eb="4">
      <t>エイジ</t>
    </rPh>
    <phoneticPr fontId="2"/>
  </si>
  <si>
    <t>斎藤かなめ</t>
    <rPh sb="0" eb="2">
      <t>サイトウ</t>
    </rPh>
    <phoneticPr fontId="2"/>
  </si>
  <si>
    <t>柴田幹夫</t>
    <rPh sb="0" eb="2">
      <t>シバタ</t>
    </rPh>
    <rPh sb="2" eb="4">
      <t>ミキオ</t>
    </rPh>
    <phoneticPr fontId="2"/>
  </si>
  <si>
    <t>杉浦真里</t>
    <rPh sb="0" eb="2">
      <t>スギウラ</t>
    </rPh>
    <rPh sb="2" eb="4">
      <t>マリ</t>
    </rPh>
    <phoneticPr fontId="2"/>
  </si>
  <si>
    <t>瀬川栄三</t>
    <rPh sb="0" eb="2">
      <t>セガワ</t>
    </rPh>
    <rPh sb="2" eb="4">
      <t>エイゾウ</t>
    </rPh>
    <phoneticPr fontId="2"/>
  </si>
  <si>
    <t>惣谷学</t>
    <rPh sb="0" eb="2">
      <t>ソウタニ</t>
    </rPh>
    <rPh sb="2" eb="3">
      <t>マナブ</t>
    </rPh>
    <phoneticPr fontId="2"/>
  </si>
  <si>
    <t>田口美奈子</t>
    <rPh sb="0" eb="2">
      <t>タグチ</t>
    </rPh>
    <rPh sb="2" eb="5">
      <t>ミナコ</t>
    </rPh>
    <phoneticPr fontId="2"/>
  </si>
  <si>
    <t>知念譲介</t>
    <rPh sb="0" eb="2">
      <t>チネン</t>
    </rPh>
    <rPh sb="2" eb="4">
      <t>ジョウスケ</t>
    </rPh>
    <phoneticPr fontId="2"/>
  </si>
  <si>
    <t>津村燐</t>
    <rPh sb="0" eb="2">
      <t>ツムラ</t>
    </rPh>
    <rPh sb="2" eb="3">
      <t>リン</t>
    </rPh>
    <phoneticPr fontId="2"/>
  </si>
  <si>
    <t>手塚昭夫</t>
    <rPh sb="0" eb="2">
      <t>テヅカ</t>
    </rPh>
    <rPh sb="2" eb="4">
      <t>アキオ</t>
    </rPh>
    <phoneticPr fontId="2"/>
  </si>
  <si>
    <t>戸川美鈴</t>
    <rPh sb="0" eb="2">
      <t>トガワ</t>
    </rPh>
    <rPh sb="2" eb="4">
      <t>ミスズ</t>
    </rPh>
    <phoneticPr fontId="2"/>
  </si>
  <si>
    <t>中川晴彦</t>
    <rPh sb="0" eb="2">
      <t>ナカガワ</t>
    </rPh>
    <rPh sb="2" eb="4">
      <t>ハルヒコ</t>
    </rPh>
    <phoneticPr fontId="2"/>
  </si>
  <si>
    <t>新田智司</t>
    <rPh sb="0" eb="2">
      <t>ニッタ</t>
    </rPh>
    <rPh sb="2" eb="4">
      <t>サトシ</t>
    </rPh>
    <phoneticPr fontId="2"/>
  </si>
  <si>
    <t>野田孝彦</t>
    <rPh sb="0" eb="2">
      <t>ノダ</t>
    </rPh>
    <rPh sb="2" eb="4">
      <t>タカヒコ</t>
    </rPh>
    <phoneticPr fontId="2"/>
  </si>
  <si>
    <t>浜口俊彦</t>
    <rPh sb="0" eb="2">
      <t>ハマグチ</t>
    </rPh>
    <rPh sb="2" eb="4">
      <t>トシヒコ</t>
    </rPh>
    <phoneticPr fontId="2"/>
  </si>
  <si>
    <t>樋口桜</t>
    <rPh sb="0" eb="2">
      <t>ヒグチ</t>
    </rPh>
    <rPh sb="2" eb="3">
      <t>サクラ</t>
    </rPh>
    <phoneticPr fontId="2"/>
  </si>
  <si>
    <t>藤原紀夫</t>
    <rPh sb="0" eb="2">
      <t>フジワラ</t>
    </rPh>
    <rPh sb="2" eb="4">
      <t>ノリオ</t>
    </rPh>
    <phoneticPr fontId="2"/>
  </si>
  <si>
    <t>逸見絵美香</t>
    <rPh sb="0" eb="2">
      <t>ヘンミ</t>
    </rPh>
    <rPh sb="2" eb="5">
      <t>エミカ</t>
    </rPh>
    <phoneticPr fontId="2"/>
  </si>
  <si>
    <t>北條司</t>
    <rPh sb="0" eb="2">
      <t>ホウジョウ</t>
    </rPh>
    <rPh sb="2" eb="3">
      <t>ツカサ</t>
    </rPh>
    <phoneticPr fontId="2"/>
  </si>
  <si>
    <t>真柴茂徳</t>
    <rPh sb="0" eb="2">
      <t>マシバ</t>
    </rPh>
    <rPh sb="2" eb="4">
      <t>シゲノリ</t>
    </rPh>
    <phoneticPr fontId="2"/>
  </si>
  <si>
    <t>三田村邦夫</t>
    <rPh sb="0" eb="3">
      <t>ミタムラ</t>
    </rPh>
    <rPh sb="3" eb="5">
      <t>クニオ</t>
    </rPh>
    <phoneticPr fontId="2"/>
  </si>
  <si>
    <t>向田愛理菜</t>
    <rPh sb="0" eb="2">
      <t>ムコウダ</t>
    </rPh>
    <rPh sb="2" eb="4">
      <t>エリ</t>
    </rPh>
    <rPh sb="4" eb="5">
      <t>ナ</t>
    </rPh>
    <phoneticPr fontId="2"/>
  </si>
  <si>
    <t>目黒久晴</t>
    <rPh sb="0" eb="2">
      <t>メグロ</t>
    </rPh>
    <rPh sb="2" eb="4">
      <t>クニハル</t>
    </rPh>
    <phoneticPr fontId="2"/>
  </si>
  <si>
    <t>持田香里</t>
    <rPh sb="0" eb="2">
      <t>モチダ</t>
    </rPh>
    <rPh sb="2" eb="4">
      <t>カオリ</t>
    </rPh>
    <phoneticPr fontId="2"/>
  </si>
  <si>
    <t>矢口麻里絵</t>
    <rPh sb="0" eb="2">
      <t>ヤグチ</t>
    </rPh>
    <rPh sb="2" eb="5">
      <t>マリエ</t>
    </rPh>
    <phoneticPr fontId="2"/>
  </si>
  <si>
    <t>湯川秀則</t>
    <rPh sb="0" eb="2">
      <t>ユカワ</t>
    </rPh>
    <rPh sb="2" eb="4">
      <t>ヒデノリ</t>
    </rPh>
    <phoneticPr fontId="2"/>
  </si>
  <si>
    <t>四谷英三</t>
    <rPh sb="0" eb="2">
      <t>ヨツヤ</t>
    </rPh>
    <rPh sb="2" eb="4">
      <t>エイゾウ</t>
    </rPh>
    <phoneticPr fontId="2"/>
  </si>
  <si>
    <t>流河晴海</t>
    <rPh sb="0" eb="1">
      <t>ル</t>
    </rPh>
    <rPh sb="1" eb="2">
      <t>カワ</t>
    </rPh>
    <rPh sb="2" eb="4">
      <t>ハルミ</t>
    </rPh>
    <phoneticPr fontId="2"/>
  </si>
  <si>
    <t>渡辺研</t>
    <rPh sb="0" eb="2">
      <t>ワタナベ</t>
    </rPh>
    <rPh sb="2" eb="3">
      <t>ケン</t>
    </rPh>
    <phoneticPr fontId="2"/>
  </si>
  <si>
    <t>渡辺大作</t>
    <rPh sb="0" eb="2">
      <t>ワタナベ</t>
    </rPh>
    <rPh sb="2" eb="4">
      <t>ダイサク</t>
    </rPh>
    <phoneticPr fontId="2"/>
  </si>
  <si>
    <t>平均点</t>
    <rPh sb="0" eb="3">
      <t>ヘイキンテン</t>
    </rPh>
    <phoneticPr fontId="2"/>
  </si>
  <si>
    <t>フリガナ</t>
  </si>
  <si>
    <t>アベシンタロウ</t>
  </si>
  <si>
    <t>イノウエコウジ</t>
  </si>
  <si>
    <t>ウエダヨウコ</t>
  </si>
  <si>
    <t>エグチサトミ</t>
  </si>
  <si>
    <t>オオタカナ</t>
  </si>
  <si>
    <t>カトウハジメ</t>
  </si>
  <si>
    <t>キタムラタイチ</t>
  </si>
  <si>
    <t>クリタケンジ</t>
  </si>
  <si>
    <t>コウダミドリ</t>
  </si>
  <si>
    <t>サトウエイジ</t>
  </si>
  <si>
    <t>サイトウカナメ</t>
  </si>
  <si>
    <t>シバタミキオ</t>
  </si>
  <si>
    <t>スギウラマリ</t>
  </si>
  <si>
    <t>セガワエイゾウ</t>
  </si>
  <si>
    <t>ソウタニマナブ</t>
  </si>
  <si>
    <t>タグチミナコ</t>
  </si>
  <si>
    <t>チネンジョウスケ</t>
  </si>
  <si>
    <t>ツムラリン</t>
  </si>
  <si>
    <t>テヅカアキオ</t>
  </si>
  <si>
    <t>トガワミスズ</t>
  </si>
  <si>
    <t>ナカガワハルヒコ</t>
  </si>
  <si>
    <t>ニッタサトシ</t>
  </si>
  <si>
    <t>ノダタカヒコ</t>
  </si>
  <si>
    <t>ハマグチトシヒコ</t>
  </si>
  <si>
    <t>ヒグチサクラ</t>
  </si>
  <si>
    <t>フジワラノリオ</t>
  </si>
  <si>
    <t>ヘンミエミカ</t>
  </si>
  <si>
    <t>ホウジョウツカサ</t>
  </si>
  <si>
    <t>マシバシゲノリ</t>
  </si>
  <si>
    <t>ミタムラクニオ</t>
  </si>
  <si>
    <t>ムコウダエリナ</t>
  </si>
  <si>
    <t>メグロクニハル</t>
  </si>
  <si>
    <t>モチダカオリ</t>
  </si>
  <si>
    <t>ヤグチマリエ</t>
  </si>
  <si>
    <t>ユカワヒデノリ</t>
  </si>
  <si>
    <t>ヨツヤエイゾウ</t>
  </si>
  <si>
    <t>ルカワハルミ</t>
  </si>
  <si>
    <t>ワタナベケン</t>
  </si>
  <si>
    <t>ワタナベダイサク</t>
  </si>
  <si>
    <t>中間テスト結果</t>
    <rPh sb="0" eb="2">
      <t>チュウカン</t>
    </rPh>
    <rPh sb="5" eb="7">
      <t>ケッカ</t>
    </rPh>
    <phoneticPr fontId="2"/>
  </si>
  <si>
    <t>平均</t>
    <rPh sb="0" eb="2">
      <t>ヘイキン</t>
    </rPh>
    <phoneticPr fontId="2"/>
  </si>
  <si>
    <t>佐藤敏夫</t>
    <rPh sb="0" eb="2">
      <t>サトウ</t>
    </rPh>
    <rPh sb="2" eb="4">
      <t>トシオ</t>
    </rPh>
    <phoneticPr fontId="2"/>
  </si>
  <si>
    <t>生産計画</t>
    <rPh sb="0" eb="2">
      <t>セイサン</t>
    </rPh>
    <rPh sb="2" eb="4">
      <t>ケイカク</t>
    </rPh>
    <phoneticPr fontId="2"/>
  </si>
  <si>
    <t>商品数</t>
    <rPh sb="0" eb="2">
      <t>ショウヒン</t>
    </rPh>
    <rPh sb="2" eb="3">
      <t>スウ</t>
    </rPh>
    <phoneticPr fontId="2"/>
  </si>
  <si>
    <t>商品名</t>
    <rPh sb="0" eb="3">
      <t>ショウヒンメイ</t>
    </rPh>
    <phoneticPr fontId="2"/>
  </si>
  <si>
    <t>関東圏</t>
    <rPh sb="0" eb="3">
      <t>カントウケン</t>
    </rPh>
    <phoneticPr fontId="2"/>
  </si>
  <si>
    <t>関西圏</t>
    <rPh sb="0" eb="3">
      <t>カンサイケン</t>
    </rPh>
    <phoneticPr fontId="2"/>
  </si>
  <si>
    <t>その他</t>
    <rPh sb="2" eb="3">
      <t>タ</t>
    </rPh>
    <phoneticPr fontId="2"/>
  </si>
  <si>
    <t>爆裂コーラ</t>
    <rPh sb="0" eb="2">
      <t>バクレツ</t>
    </rPh>
    <phoneticPr fontId="2"/>
  </si>
  <si>
    <t>これまた茶</t>
    <rPh sb="4" eb="5">
      <t>チャ</t>
    </rPh>
    <phoneticPr fontId="2"/>
  </si>
  <si>
    <t>つぶつぶ茶</t>
    <rPh sb="4" eb="5">
      <t>チャ</t>
    </rPh>
    <phoneticPr fontId="2"/>
  </si>
  <si>
    <t>野菜物語</t>
    <rPh sb="0" eb="2">
      <t>ヤサイ</t>
    </rPh>
    <rPh sb="2" eb="4">
      <t>モノガタリ</t>
    </rPh>
    <phoneticPr fontId="2"/>
  </si>
  <si>
    <t>記入日</t>
    <rPh sb="0" eb="2">
      <t>キニュウ</t>
    </rPh>
    <rPh sb="2" eb="3">
      <t>ビ</t>
    </rPh>
    <phoneticPr fontId="2"/>
  </si>
  <si>
    <t>社内調査結果表</t>
    <rPh sb="0" eb="2">
      <t>シャナイ</t>
    </rPh>
    <rPh sb="2" eb="4">
      <t>チョウサ</t>
    </rPh>
    <rPh sb="4" eb="6">
      <t>ケッカ</t>
    </rPh>
    <rPh sb="6" eb="7">
      <t>ヒョウ</t>
    </rPh>
    <phoneticPr fontId="2"/>
  </si>
  <si>
    <t>分類</t>
    <rPh sb="0" eb="2">
      <t>ブンルイ</t>
    </rPh>
    <phoneticPr fontId="2"/>
  </si>
  <si>
    <t>部門A</t>
    <rPh sb="0" eb="2">
      <t>ブモン</t>
    </rPh>
    <phoneticPr fontId="2"/>
  </si>
  <si>
    <t>部門B</t>
    <rPh sb="0" eb="2">
      <t>ブモン</t>
    </rPh>
    <phoneticPr fontId="2"/>
  </si>
  <si>
    <t>部門C</t>
    <rPh sb="0" eb="2">
      <t>ブモン</t>
    </rPh>
    <phoneticPr fontId="2"/>
  </si>
  <si>
    <t>大分類</t>
    <rPh sb="0" eb="3">
      <t>ダイブンルイ</t>
    </rPh>
    <phoneticPr fontId="2"/>
  </si>
  <si>
    <t>中分類</t>
    <rPh sb="0" eb="1">
      <t>チュウ</t>
    </rPh>
    <rPh sb="1" eb="3">
      <t>ブンルイ</t>
    </rPh>
    <phoneticPr fontId="2"/>
  </si>
  <si>
    <t>小分類</t>
    <rPh sb="0" eb="3">
      <t>ショウブンルイ</t>
    </rPh>
    <phoneticPr fontId="2"/>
  </si>
  <si>
    <t>営業</t>
    <rPh sb="0" eb="2">
      <t>エイギョウ</t>
    </rPh>
    <phoneticPr fontId="2"/>
  </si>
  <si>
    <t>販売</t>
    <rPh sb="0" eb="2">
      <t>ハンバイ</t>
    </rPh>
    <phoneticPr fontId="2"/>
  </si>
  <si>
    <t>お茶系</t>
    <rPh sb="0" eb="2">
      <t>オチャ</t>
    </rPh>
    <rPh sb="2" eb="3">
      <t>ケイ</t>
    </rPh>
    <phoneticPr fontId="2"/>
  </si>
  <si>
    <t>国内系</t>
    <rPh sb="0" eb="2">
      <t>コクナイ</t>
    </rPh>
    <rPh sb="2" eb="3">
      <t>ケイ</t>
    </rPh>
    <phoneticPr fontId="2"/>
  </si>
  <si>
    <t>日本茶</t>
    <rPh sb="0" eb="3">
      <t>ニホンチャ</t>
    </rPh>
    <phoneticPr fontId="2"/>
  </si>
  <si>
    <t>ほうじ茶</t>
    <rPh sb="0" eb="4">
      <t>ホウジチャ</t>
    </rPh>
    <phoneticPr fontId="2"/>
  </si>
  <si>
    <t>麦茶</t>
    <rPh sb="0" eb="2">
      <t>ムギチャ</t>
    </rPh>
    <phoneticPr fontId="2"/>
  </si>
  <si>
    <t>その他</t>
    <rPh sb="0" eb="3">
      <t>ソノタ</t>
    </rPh>
    <phoneticPr fontId="2"/>
  </si>
  <si>
    <t>アジア系</t>
    <rPh sb="3" eb="4">
      <t>ケイ</t>
    </rPh>
    <phoneticPr fontId="2"/>
  </si>
  <si>
    <t>ウーロン茶</t>
    <rPh sb="0" eb="5">
      <t>ウーロンチャ</t>
    </rPh>
    <phoneticPr fontId="2"/>
  </si>
  <si>
    <t>プーアール茶</t>
    <rPh sb="5" eb="6">
      <t>チャ</t>
    </rPh>
    <phoneticPr fontId="2"/>
  </si>
  <si>
    <t>西洋系</t>
    <rPh sb="0" eb="3">
      <t>セイヨウケイ</t>
    </rPh>
    <phoneticPr fontId="2"/>
  </si>
  <si>
    <t>紅茶</t>
    <rPh sb="0" eb="2">
      <t>コウチャ</t>
    </rPh>
    <phoneticPr fontId="2"/>
  </si>
  <si>
    <t>コーヒー系</t>
    <rPh sb="4" eb="5">
      <t>ケイ</t>
    </rPh>
    <phoneticPr fontId="2"/>
  </si>
  <si>
    <t>単一系</t>
    <rPh sb="0" eb="2">
      <t>タンイツ</t>
    </rPh>
    <rPh sb="2" eb="3">
      <t>ケイ</t>
    </rPh>
    <phoneticPr fontId="2"/>
  </si>
  <si>
    <t>ブラジル</t>
    <phoneticPr fontId="2"/>
  </si>
  <si>
    <t>モカ</t>
    <phoneticPr fontId="2"/>
  </si>
  <si>
    <t>キリマンジャロ</t>
    <phoneticPr fontId="2"/>
  </si>
  <si>
    <t>ブレンド系</t>
    <rPh sb="4" eb="5">
      <t>ケイ</t>
    </rPh>
    <phoneticPr fontId="2"/>
  </si>
  <si>
    <t>フルーツ系</t>
    <rPh sb="4" eb="5">
      <t>ケイ</t>
    </rPh>
    <phoneticPr fontId="2"/>
  </si>
  <si>
    <t>柑橘系</t>
    <rPh sb="0" eb="3">
      <t>カンキツケイ</t>
    </rPh>
    <phoneticPr fontId="2"/>
  </si>
  <si>
    <t>林檎系</t>
    <rPh sb="0" eb="2">
      <t>リンゴ</t>
    </rPh>
    <rPh sb="2" eb="3">
      <t>ケイ</t>
    </rPh>
    <phoneticPr fontId="2"/>
  </si>
  <si>
    <t>アップル</t>
    <phoneticPr fontId="2"/>
  </si>
  <si>
    <t>クリアアップル</t>
    <phoneticPr fontId="2"/>
  </si>
  <si>
    <t>ミルクティ</t>
    <phoneticPr fontId="2"/>
  </si>
  <si>
    <t>ブルーマウンテン</t>
    <phoneticPr fontId="2"/>
  </si>
  <si>
    <t>ブレンド</t>
    <phoneticPr fontId="2"/>
  </si>
  <si>
    <t>オレンジ</t>
    <phoneticPr fontId="2"/>
  </si>
  <si>
    <t>グレープフルーツ</t>
    <phoneticPr fontId="2"/>
  </si>
  <si>
    <t>レモン</t>
    <phoneticPr fontId="2"/>
  </si>
  <si>
    <t>中国主要２９都市</t>
  </si>
  <si>
    <t>１月</t>
  </si>
  <si>
    <t>２月</t>
  </si>
  <si>
    <t>３月</t>
  </si>
  <si>
    <t>４月</t>
  </si>
  <si>
    <t>５月</t>
  </si>
  <si>
    <t>６月</t>
  </si>
  <si>
    <t>７月</t>
  </si>
  <si>
    <t>８月</t>
  </si>
  <si>
    <t>９月</t>
  </si>
  <si>
    <t>10月</t>
  </si>
  <si>
    <t>11月</t>
  </si>
  <si>
    <t>12月</t>
  </si>
  <si>
    <t>年間最高</t>
    <rPh sb="0" eb="2">
      <t>ネンカン</t>
    </rPh>
    <rPh sb="2" eb="4">
      <t>サイコウ</t>
    </rPh>
    <phoneticPr fontId="2"/>
  </si>
  <si>
    <t>年間最低</t>
    <rPh sb="0" eb="2">
      <t>ネンカン</t>
    </rPh>
    <rPh sb="2" eb="4">
      <t>サイテイ</t>
    </rPh>
    <phoneticPr fontId="2"/>
  </si>
  <si>
    <t>年間気温表</t>
  </si>
  <si>
    <t>北京</t>
  </si>
  <si>
    <t>平均</t>
  </si>
  <si>
    <t>最高</t>
  </si>
  <si>
    <t>最低</t>
  </si>
  <si>
    <t>天津</t>
  </si>
  <si>
    <t>最高　</t>
  </si>
  <si>
    <t>最低　</t>
  </si>
  <si>
    <t>上海</t>
  </si>
  <si>
    <t>重慶</t>
  </si>
  <si>
    <t>ハルビン</t>
  </si>
  <si>
    <t>哈爾濱</t>
  </si>
  <si>
    <t>瀋陽</t>
  </si>
  <si>
    <t>大連</t>
  </si>
  <si>
    <t>ウルムチ</t>
  </si>
  <si>
    <t>烏魯木齋</t>
  </si>
  <si>
    <t>敦煌</t>
  </si>
  <si>
    <t>西安</t>
  </si>
  <si>
    <t>フフホト</t>
  </si>
  <si>
    <t>呼和浩特</t>
  </si>
  <si>
    <t>蘭州</t>
  </si>
  <si>
    <t>濟南</t>
  </si>
  <si>
    <t>青島</t>
  </si>
  <si>
    <t>南京</t>
  </si>
  <si>
    <t>合肥</t>
  </si>
  <si>
    <t>杭州</t>
  </si>
  <si>
    <t>南昌</t>
  </si>
  <si>
    <t>福州</t>
  </si>
  <si>
    <t>アモイ</t>
  </si>
  <si>
    <t>廈門</t>
  </si>
  <si>
    <t>武漢</t>
  </si>
  <si>
    <t>廣州</t>
  </si>
  <si>
    <t>南寧</t>
  </si>
  <si>
    <t>桂林</t>
  </si>
  <si>
    <t>貴陽</t>
  </si>
  <si>
    <t>成都</t>
  </si>
  <si>
    <t>昆明</t>
  </si>
  <si>
    <t>7..7</t>
  </si>
  <si>
    <t>ラサ</t>
  </si>
  <si>
    <t>拉薩</t>
  </si>
  <si>
    <t>海口</t>
  </si>
  <si>
    <t>営業担当商品割り当て表</t>
    <rPh sb="0" eb="2">
      <t>エイギョウ</t>
    </rPh>
    <rPh sb="2" eb="4">
      <t>タントウ</t>
    </rPh>
    <rPh sb="4" eb="6">
      <t>ショウヒン</t>
    </rPh>
    <rPh sb="6" eb="9">
      <t>ワリア</t>
    </rPh>
    <rPh sb="10" eb="11">
      <t>ヒョウ</t>
    </rPh>
    <phoneticPr fontId="2"/>
  </si>
  <si>
    <t>激ウーロン</t>
    <rPh sb="0" eb="1">
      <t>ゲキ</t>
    </rPh>
    <phoneticPr fontId="2"/>
  </si>
  <si>
    <t>新茶缶（仮称）</t>
    <rPh sb="0" eb="1">
      <t>シン</t>
    </rPh>
    <rPh sb="1" eb="2">
      <t>チャ</t>
    </rPh>
    <rPh sb="2" eb="3">
      <t>カン</t>
    </rPh>
    <rPh sb="4" eb="6">
      <t>カショウ</t>
    </rPh>
    <phoneticPr fontId="2"/>
  </si>
  <si>
    <t>営業担当</t>
    <rPh sb="0" eb="2">
      <t>エイギョウ</t>
    </rPh>
    <rPh sb="2" eb="4">
      <t>タントウ</t>
    </rPh>
    <phoneticPr fontId="2"/>
  </si>
  <si>
    <t>前回担当商品名</t>
    <rPh sb="0" eb="2">
      <t>ゼンカイ</t>
    </rPh>
    <rPh sb="2" eb="4">
      <t>タントウ</t>
    </rPh>
    <rPh sb="4" eb="7">
      <t>ショウヒンメイ</t>
    </rPh>
    <phoneticPr fontId="2"/>
  </si>
  <si>
    <t>前回実績</t>
    <rPh sb="0" eb="2">
      <t>ゼンカイ</t>
    </rPh>
    <rPh sb="2" eb="4">
      <t>ジッセキ</t>
    </rPh>
    <phoneticPr fontId="2"/>
  </si>
  <si>
    <t>今回担当商品名</t>
    <rPh sb="0" eb="2">
      <t>コンカイ</t>
    </rPh>
    <rPh sb="2" eb="4">
      <t>タントウ</t>
    </rPh>
    <rPh sb="4" eb="7">
      <t>ショウヒンメイ</t>
    </rPh>
    <phoneticPr fontId="2"/>
  </si>
  <si>
    <t>予算配当</t>
    <rPh sb="0" eb="2">
      <t>ヨサン</t>
    </rPh>
    <rPh sb="2" eb="4">
      <t>ハイトウ</t>
    </rPh>
    <phoneticPr fontId="2"/>
  </si>
  <si>
    <t>藤堂隆二</t>
    <rPh sb="0" eb="2">
      <t>トウドウ</t>
    </rPh>
    <rPh sb="2" eb="4">
      <t>リュウジ</t>
    </rPh>
    <phoneticPr fontId="2"/>
  </si>
  <si>
    <t>山村愛</t>
    <rPh sb="0" eb="2">
      <t>ヤマムラ</t>
    </rPh>
    <rPh sb="2" eb="3">
      <t>アイ</t>
    </rPh>
    <phoneticPr fontId="2"/>
  </si>
  <si>
    <t>野崎昭雄</t>
    <rPh sb="0" eb="2">
      <t>ノザキ</t>
    </rPh>
    <rPh sb="2" eb="4">
      <t>アキオ</t>
    </rPh>
    <phoneticPr fontId="2"/>
  </si>
  <si>
    <t>石塚正二</t>
    <rPh sb="0" eb="2">
      <t>イシヅカ</t>
    </rPh>
    <rPh sb="2" eb="4">
      <t>ショウジ</t>
    </rPh>
    <phoneticPr fontId="2"/>
  </si>
  <si>
    <t>島次郎</t>
    <rPh sb="0" eb="1">
      <t>シマ</t>
    </rPh>
    <rPh sb="1" eb="3">
      <t>ジロウ</t>
    </rPh>
    <phoneticPr fontId="2"/>
  </si>
  <si>
    <t>内田祐樹</t>
    <rPh sb="0" eb="2">
      <t>ウチダ</t>
    </rPh>
    <rPh sb="2" eb="4">
      <t>ユウキ</t>
    </rPh>
    <phoneticPr fontId="2"/>
  </si>
  <si>
    <t>早見優子</t>
    <rPh sb="0" eb="2">
      <t>ハヤミ</t>
    </rPh>
    <rPh sb="2" eb="4">
      <t>ユウコ</t>
    </rPh>
    <phoneticPr fontId="2"/>
  </si>
  <si>
    <t>柴田次郎</t>
    <rPh sb="0" eb="2">
      <t>シバタ</t>
    </rPh>
    <rPh sb="2" eb="4">
      <t>ジロウ</t>
    </rPh>
    <phoneticPr fontId="2"/>
  </si>
  <si>
    <t>三上翔太</t>
    <rPh sb="0" eb="2">
      <t>ミカミ</t>
    </rPh>
    <rPh sb="2" eb="4">
      <t>ショウタ</t>
    </rPh>
    <phoneticPr fontId="2"/>
  </si>
  <si>
    <t>田口学</t>
    <rPh sb="0" eb="2">
      <t>タグチ</t>
    </rPh>
    <rPh sb="2" eb="3">
      <t>マナブ</t>
    </rPh>
    <phoneticPr fontId="2"/>
  </si>
  <si>
    <t>フリガナ</t>
    <phoneticPr fontId="2"/>
  </si>
  <si>
    <t>３年A組</t>
    <rPh sb="1" eb="2">
      <t>ネン</t>
    </rPh>
    <rPh sb="3" eb="4">
      <t>クミ</t>
    </rPh>
    <phoneticPr fontId="2"/>
  </si>
  <si>
    <t>国語成績一覧</t>
    <rPh sb="0" eb="2">
      <t>コクゴ</t>
    </rPh>
    <rPh sb="2" eb="4">
      <t>セイセキ</t>
    </rPh>
    <rPh sb="4" eb="6">
      <t>イチラン</t>
    </rPh>
    <phoneticPr fontId="2"/>
  </si>
  <si>
    <t>出席者数</t>
    <rPh sb="0" eb="3">
      <t>シュッセキシャ</t>
    </rPh>
    <rPh sb="3" eb="4">
      <t>スウ</t>
    </rPh>
    <phoneticPr fontId="2"/>
  </si>
  <si>
    <t>最高点</t>
    <rPh sb="0" eb="3">
      <t>サイコウテン</t>
    </rPh>
    <phoneticPr fontId="2"/>
  </si>
  <si>
    <t>最低点</t>
    <rPh sb="0" eb="2">
      <t>サイテイ</t>
    </rPh>
    <rPh sb="2" eb="3">
      <t>テン</t>
    </rPh>
    <phoneticPr fontId="2"/>
  </si>
  <si>
    <t>出席</t>
    <rPh sb="0" eb="2">
      <t>シュッセキ</t>
    </rPh>
    <phoneticPr fontId="2"/>
  </si>
  <si>
    <t>得点</t>
    <rPh sb="0" eb="2">
      <t>トクテン</t>
    </rPh>
    <phoneticPr fontId="2"/>
  </si>
  <si>
    <t>安部新之助</t>
    <rPh sb="0" eb="2">
      <t>アベ</t>
    </rPh>
    <rPh sb="2" eb="5">
      <t>シンノスケ</t>
    </rPh>
    <phoneticPr fontId="2"/>
  </si>
  <si>
    <t>伊藤次郎</t>
    <rPh sb="0" eb="2">
      <t>イトウ</t>
    </rPh>
    <rPh sb="2" eb="4">
      <t>ジロウ</t>
    </rPh>
    <phoneticPr fontId="2"/>
  </si>
  <si>
    <t>宇部奈津美</t>
    <rPh sb="0" eb="2">
      <t>ウベ</t>
    </rPh>
    <rPh sb="2" eb="5">
      <t>ナツミ</t>
    </rPh>
    <phoneticPr fontId="2"/>
  </si>
  <si>
    <t>江崎信也</t>
    <rPh sb="0" eb="2">
      <t>エザキ</t>
    </rPh>
    <rPh sb="2" eb="4">
      <t>シンヤ</t>
    </rPh>
    <phoneticPr fontId="2"/>
  </si>
  <si>
    <t>大谷郁恵</t>
    <rPh sb="0" eb="2">
      <t>オオタニ</t>
    </rPh>
    <rPh sb="2" eb="4">
      <t>イクエ</t>
    </rPh>
    <phoneticPr fontId="2"/>
  </si>
  <si>
    <t>柏崎正一郎</t>
    <rPh sb="0" eb="2">
      <t>カシワザキ</t>
    </rPh>
    <rPh sb="2" eb="5">
      <t>ショウイチロウ</t>
    </rPh>
    <phoneticPr fontId="2"/>
  </si>
  <si>
    <t>梶静江</t>
    <rPh sb="0" eb="1">
      <t>カジ</t>
    </rPh>
    <rPh sb="1" eb="3">
      <t>シズエ</t>
    </rPh>
    <phoneticPr fontId="2"/>
  </si>
  <si>
    <t>佐藤玉枝</t>
    <rPh sb="0" eb="2">
      <t>サトウ</t>
    </rPh>
    <rPh sb="2" eb="4">
      <t>タマエ</t>
    </rPh>
    <phoneticPr fontId="2"/>
  </si>
  <si>
    <t>斉藤信也</t>
    <rPh sb="0" eb="2">
      <t>サイトウ</t>
    </rPh>
    <rPh sb="2" eb="4">
      <t>シンヤ</t>
    </rPh>
    <phoneticPr fontId="2"/>
  </si>
  <si>
    <t>清水淳紀</t>
    <rPh sb="0" eb="4">
      <t>シミズアツノリ</t>
    </rPh>
    <phoneticPr fontId="2"/>
  </si>
  <si>
    <t>鈴木武</t>
    <rPh sb="0" eb="2">
      <t>スズキ</t>
    </rPh>
    <rPh sb="2" eb="3">
      <t>タケシ</t>
    </rPh>
    <phoneticPr fontId="2"/>
  </si>
  <si>
    <t>鈴木美奈代</t>
    <rPh sb="0" eb="2">
      <t>スズキ</t>
    </rPh>
    <rPh sb="2" eb="5">
      <t>ミナヨ</t>
    </rPh>
    <phoneticPr fontId="2"/>
  </si>
  <si>
    <t>瀬川一郎</t>
    <rPh sb="0" eb="2">
      <t>セガワ</t>
    </rPh>
    <rPh sb="2" eb="4">
      <t>イチロウ</t>
    </rPh>
    <phoneticPr fontId="2"/>
  </si>
  <si>
    <t>惣谷佳奈</t>
    <rPh sb="0" eb="2">
      <t>ソウタニ</t>
    </rPh>
    <rPh sb="2" eb="4">
      <t>カナ</t>
    </rPh>
    <phoneticPr fontId="2"/>
  </si>
  <si>
    <t>田中邦江</t>
    <rPh sb="0" eb="2">
      <t>タナカ</t>
    </rPh>
    <rPh sb="2" eb="4">
      <t>クニエ</t>
    </rPh>
    <phoneticPr fontId="2"/>
  </si>
  <si>
    <t>田嶋蓉子</t>
    <rPh sb="0" eb="2">
      <t>タジマ</t>
    </rPh>
    <rPh sb="2" eb="4">
      <t>ヨウコ</t>
    </rPh>
    <phoneticPr fontId="2"/>
  </si>
  <si>
    <t>千葉信也</t>
    <rPh sb="0" eb="2">
      <t>チバ</t>
    </rPh>
    <rPh sb="2" eb="4">
      <t>シンヤ</t>
    </rPh>
    <phoneticPr fontId="2"/>
  </si>
  <si>
    <t>津田栄一</t>
    <rPh sb="0" eb="2">
      <t>ツダ</t>
    </rPh>
    <rPh sb="2" eb="4">
      <t>エイイチ</t>
    </rPh>
    <phoneticPr fontId="2"/>
  </si>
  <si>
    <t>手塚かなめ</t>
    <rPh sb="0" eb="2">
      <t>テヅカ</t>
    </rPh>
    <phoneticPr fontId="2"/>
  </si>
  <si>
    <t>飛田新</t>
    <rPh sb="0" eb="2">
      <t>トビタ</t>
    </rPh>
    <rPh sb="2" eb="3">
      <t>シン</t>
    </rPh>
    <phoneticPr fontId="2"/>
  </si>
  <si>
    <t>中川洋子</t>
    <rPh sb="0" eb="2">
      <t>ナカガワ</t>
    </rPh>
    <rPh sb="2" eb="4">
      <t>ヨウコ</t>
    </rPh>
    <phoneticPr fontId="2"/>
  </si>
  <si>
    <t>西川篤司</t>
    <rPh sb="0" eb="2">
      <t>ニシカワ</t>
    </rPh>
    <rPh sb="2" eb="4">
      <t>アツシ</t>
    </rPh>
    <phoneticPr fontId="2"/>
  </si>
  <si>
    <t>野崎真一</t>
    <rPh sb="0" eb="2">
      <t>ノザキ</t>
    </rPh>
    <rPh sb="2" eb="4">
      <t>シンイチ</t>
    </rPh>
    <phoneticPr fontId="2"/>
  </si>
  <si>
    <t>浜田浩二</t>
    <rPh sb="0" eb="2">
      <t>ハマダ</t>
    </rPh>
    <rPh sb="2" eb="4">
      <t>コウジ</t>
    </rPh>
    <phoneticPr fontId="2"/>
  </si>
  <si>
    <t>日向参治</t>
    <rPh sb="0" eb="2">
      <t>ヒュウガ</t>
    </rPh>
    <rPh sb="2" eb="4">
      <t>サンジ</t>
    </rPh>
    <phoneticPr fontId="2"/>
  </si>
  <si>
    <t>双葉萌枝</t>
    <rPh sb="0" eb="2">
      <t>フタバ</t>
    </rPh>
    <rPh sb="2" eb="4">
      <t>モエ</t>
    </rPh>
    <phoneticPr fontId="2"/>
  </si>
  <si>
    <t>本田惣一</t>
    <rPh sb="0" eb="2">
      <t>ホンダ</t>
    </rPh>
    <rPh sb="2" eb="4">
      <t>ソウイチ</t>
    </rPh>
    <phoneticPr fontId="2"/>
  </si>
  <si>
    <t>間宮林蔵</t>
    <rPh sb="0" eb="2">
      <t>マミヤ</t>
    </rPh>
    <rPh sb="2" eb="4">
      <t>リンゾウ</t>
    </rPh>
    <phoneticPr fontId="2"/>
  </si>
  <si>
    <t>三宅優子</t>
    <rPh sb="0" eb="2">
      <t>ミヤケ</t>
    </rPh>
    <rPh sb="2" eb="4">
      <t>ユウコ</t>
    </rPh>
    <phoneticPr fontId="2"/>
  </si>
  <si>
    <t>三島和江</t>
    <rPh sb="0" eb="2">
      <t>ミシマ</t>
    </rPh>
    <rPh sb="2" eb="4">
      <t>カズエ</t>
    </rPh>
    <phoneticPr fontId="2"/>
  </si>
  <si>
    <t>村岡猛</t>
    <rPh sb="0" eb="2">
      <t>ムラオカ</t>
    </rPh>
    <rPh sb="2" eb="3">
      <t>タケシ</t>
    </rPh>
    <phoneticPr fontId="2"/>
  </si>
  <si>
    <t>室田肇</t>
    <rPh sb="0" eb="2">
      <t>ムロタ</t>
    </rPh>
    <rPh sb="2" eb="3">
      <t>ハジメ</t>
    </rPh>
    <phoneticPr fontId="2"/>
  </si>
  <si>
    <t>馬頭由紀子</t>
    <rPh sb="0" eb="2">
      <t>メズ</t>
    </rPh>
    <rPh sb="2" eb="5">
      <t>ユキコ</t>
    </rPh>
    <phoneticPr fontId="2"/>
  </si>
  <si>
    <t>諸星慱</t>
    <rPh sb="0" eb="2">
      <t>モロボシ</t>
    </rPh>
    <rPh sb="2" eb="3">
      <t>ダン</t>
    </rPh>
    <phoneticPr fontId="2"/>
  </si>
  <si>
    <t>矢部茂樹</t>
    <rPh sb="0" eb="2">
      <t>ヤベ</t>
    </rPh>
    <rPh sb="2" eb="4">
      <t>シゲキ</t>
    </rPh>
    <phoneticPr fontId="2"/>
  </si>
  <si>
    <t>八橋ゆう</t>
    <rPh sb="0" eb="2">
      <t>ヤバセ</t>
    </rPh>
    <phoneticPr fontId="2"/>
  </si>
  <si>
    <t>結城三星</t>
    <rPh sb="0" eb="2">
      <t>ユウキ</t>
    </rPh>
    <rPh sb="2" eb="4">
      <t>ミホシ</t>
    </rPh>
    <phoneticPr fontId="2"/>
  </si>
  <si>
    <t>横田専一</t>
    <rPh sb="0" eb="2">
      <t>ヨコタ</t>
    </rPh>
    <rPh sb="2" eb="4">
      <t>センイチ</t>
    </rPh>
    <phoneticPr fontId="2"/>
  </si>
  <si>
    <t>両津寛二</t>
    <rPh sb="0" eb="2">
      <t>リョウツ</t>
    </rPh>
    <rPh sb="2" eb="4">
      <t>カンジ</t>
    </rPh>
    <phoneticPr fontId="2"/>
  </si>
  <si>
    <t>流川秀則</t>
    <rPh sb="0" eb="1">
      <t>ル</t>
    </rPh>
    <rPh sb="1" eb="2">
      <t>カワ</t>
    </rPh>
    <rPh sb="2" eb="4">
      <t>ヒデノリ</t>
    </rPh>
    <phoneticPr fontId="2"/>
  </si>
  <si>
    <t>和田哲也</t>
    <rPh sb="0" eb="2">
      <t>ワダ</t>
    </rPh>
    <rPh sb="2" eb="4">
      <t>テツヤ</t>
    </rPh>
    <phoneticPr fontId="2"/>
  </si>
  <si>
    <t>フリガナ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</si>
  <si>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</si>
  <si>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</si>
  <si>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</si>
  <si>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</si>
  <si>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</si>
  <si>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</si>
  <si>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</si>
  <si>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</si>
  <si>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</si>
  <si>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</si>
  <si>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登録人数</t>
    <rPh sb="0" eb="2">
      <t>トウロク</t>
    </rPh>
    <rPh sb="2" eb="4">
      <t>ニンズウ</t>
    </rPh>
    <phoneticPr fontId="2"/>
  </si>
  <si>
    <t>出席数</t>
    <rPh sb="0" eb="2">
      <t>シュッセキ</t>
    </rPh>
    <rPh sb="2" eb="3">
      <t>カズ</t>
    </rPh>
    <phoneticPr fontId="2"/>
  </si>
  <si>
    <t>○</t>
  </si>
  <si>
    <t>平均出席数</t>
    <rPh sb="0" eb="2">
      <t>ヘイキン</t>
    </rPh>
    <rPh sb="2" eb="4">
      <t>シュッセキ</t>
    </rPh>
    <rPh sb="4" eb="5">
      <t>カズ</t>
    </rPh>
    <phoneticPr fontId="2"/>
  </si>
  <si>
    <t>お昼ご飯注文表</t>
    <rPh sb="1" eb="2">
      <t>ヒル</t>
    </rPh>
    <rPh sb="3" eb="4">
      <t>ハン</t>
    </rPh>
    <rPh sb="4" eb="6">
      <t>チュウモン</t>
    </rPh>
    <rPh sb="6" eb="7">
      <t>ヒョウ</t>
    </rPh>
    <phoneticPr fontId="2"/>
  </si>
  <si>
    <t>品目</t>
    <rPh sb="0" eb="2">
      <t>ヒンモク</t>
    </rPh>
    <phoneticPr fontId="2"/>
  </si>
  <si>
    <t>個数</t>
    <rPh sb="0" eb="2">
      <t>コスウ</t>
    </rPh>
    <phoneticPr fontId="2"/>
  </si>
  <si>
    <t>金額</t>
    <rPh sb="0" eb="2">
      <t>キンガク</t>
    </rPh>
    <phoneticPr fontId="2"/>
  </si>
  <si>
    <t>備考</t>
    <rPh sb="0" eb="2">
      <t>ビコウ</t>
    </rPh>
    <phoneticPr fontId="2"/>
  </si>
  <si>
    <t>ハンバーグ弁当</t>
    <rPh sb="5" eb="7">
      <t>ベントウ</t>
    </rPh>
    <phoneticPr fontId="2"/>
  </si>
  <si>
    <t>円</t>
    <rPh sb="0" eb="1">
      <t>エン</t>
    </rPh>
    <phoneticPr fontId="2"/>
  </si>
  <si>
    <t>個</t>
    <rPh sb="0" eb="1">
      <t>コ</t>
    </rPh>
    <phoneticPr fontId="2"/>
  </si>
  <si>
    <t>ひとみが注文</t>
    <rPh sb="4" eb="6">
      <t>チュウモン</t>
    </rPh>
    <phoneticPr fontId="2"/>
  </si>
  <si>
    <t>からあげ弁当</t>
    <rPh sb="4" eb="6">
      <t>ベントウ</t>
    </rPh>
    <phoneticPr fontId="2"/>
  </si>
  <si>
    <t>しゃけ弁当</t>
    <rPh sb="3" eb="5">
      <t>ベントウ</t>
    </rPh>
    <phoneticPr fontId="2"/>
  </si>
  <si>
    <t>山菜弁当</t>
    <rPh sb="0" eb="2">
      <t>サンサイ</t>
    </rPh>
    <rPh sb="2" eb="4">
      <t>ベントウ</t>
    </rPh>
    <phoneticPr fontId="2"/>
  </si>
  <si>
    <t>おにぎり弁当</t>
    <rPh sb="4" eb="6">
      <t>ベントウ</t>
    </rPh>
    <phoneticPr fontId="2"/>
  </si>
  <si>
    <t>お好み弁当</t>
    <rPh sb="1" eb="2">
      <t>コノ</t>
    </rPh>
    <rPh sb="3" eb="5">
      <t>ベントウ</t>
    </rPh>
    <phoneticPr fontId="2"/>
  </si>
  <si>
    <t>日替わり弁当</t>
    <rPh sb="0" eb="1">
      <t>ヒ</t>
    </rPh>
    <rPh sb="1" eb="2">
      <t>ガ</t>
    </rPh>
    <rPh sb="4" eb="6">
      <t>ベントウ</t>
    </rPh>
    <phoneticPr fontId="2"/>
  </si>
  <si>
    <t>お茶</t>
    <rPh sb="1" eb="2">
      <t>チャ</t>
    </rPh>
    <phoneticPr fontId="2"/>
  </si>
  <si>
    <t>ウーロン茶</t>
    <rPh sb="4" eb="5">
      <t>チャ</t>
    </rPh>
    <phoneticPr fontId="2"/>
  </si>
  <si>
    <t>爽快茶</t>
    <rPh sb="0" eb="2">
      <t>ソウカイ</t>
    </rPh>
    <rPh sb="2" eb="3">
      <t>チャ</t>
    </rPh>
    <phoneticPr fontId="2"/>
  </si>
  <si>
    <t>延命茶</t>
    <rPh sb="0" eb="2">
      <t>エンメイ</t>
    </rPh>
    <rPh sb="2" eb="3">
      <t>チャ</t>
    </rPh>
    <phoneticPr fontId="2"/>
  </si>
  <si>
    <t>サラダ</t>
    <phoneticPr fontId="2"/>
  </si>
  <si>
    <t>お新香</t>
    <rPh sb="1" eb="3">
      <t>シンコ</t>
    </rPh>
    <phoneticPr fontId="2"/>
  </si>
  <si>
    <t>サラダドレッシング</t>
    <phoneticPr fontId="2"/>
  </si>
  <si>
    <t>麻婆豆腐</t>
    <rPh sb="0" eb="2">
      <t>マーボ</t>
    </rPh>
    <rPh sb="2" eb="4">
      <t>ドウフ</t>
    </rPh>
    <phoneticPr fontId="2"/>
  </si>
  <si>
    <t>炒飯</t>
    <rPh sb="0" eb="2">
      <t>チャーハン</t>
    </rPh>
    <phoneticPr fontId="2"/>
  </si>
  <si>
    <t>餃子5コ入り</t>
    <rPh sb="0" eb="2">
      <t>ギョウザ</t>
    </rPh>
    <rPh sb="4" eb="5">
      <t>イ</t>
    </rPh>
    <phoneticPr fontId="2"/>
  </si>
  <si>
    <t>焼き豚</t>
    <rPh sb="0" eb="1">
      <t>ヤ</t>
    </rPh>
    <rPh sb="2" eb="3">
      <t>ブタ</t>
    </rPh>
    <phoneticPr fontId="2"/>
  </si>
  <si>
    <t>種類</t>
    <rPh sb="0" eb="2">
      <t>シュルイ</t>
    </rPh>
    <phoneticPr fontId="2"/>
  </si>
  <si>
    <t>単価</t>
    <rPh sb="0" eb="2">
      <t>タンカ</t>
    </rPh>
    <phoneticPr fontId="2"/>
  </si>
  <si>
    <t>配送日</t>
    <rPh sb="0" eb="2">
      <t>ハイソウ</t>
    </rPh>
    <rPh sb="2" eb="3">
      <t>ビ</t>
    </rPh>
    <phoneticPr fontId="2"/>
  </si>
  <si>
    <t>セルの結合</t>
    <rPh sb="3" eb="5">
      <t>ケツゴウ</t>
    </rPh>
    <phoneticPr fontId="2"/>
  </si>
  <si>
    <t>通貨</t>
    <rPh sb="0" eb="2">
      <t>ツウカ</t>
    </rPh>
    <phoneticPr fontId="2"/>
  </si>
  <si>
    <t>パーセント</t>
    <phoneticPr fontId="2"/>
  </si>
  <si>
    <t>桁区切り</t>
    <rPh sb="0" eb="1">
      <t>ケタ</t>
    </rPh>
    <rPh sb="1" eb="3">
      <t>クギ</t>
    </rPh>
    <phoneticPr fontId="2"/>
  </si>
  <si>
    <t>さまざまな時刻・日付</t>
    <rPh sb="5" eb="7">
      <t>ジコク</t>
    </rPh>
    <rPh sb="8" eb="10">
      <t>ヒヅケ</t>
    </rPh>
    <phoneticPr fontId="2"/>
  </si>
  <si>
    <t>→</t>
    <phoneticPr fontId="2"/>
  </si>
  <si>
    <t>東京</t>
    <rPh sb="0" eb="2">
      <t>トウキョウ</t>
    </rPh>
    <phoneticPr fontId="2"/>
  </si>
  <si>
    <t>書式</t>
    <rPh sb="0" eb="2">
      <t>ショシキ</t>
    </rPh>
    <phoneticPr fontId="2"/>
  </si>
  <si>
    <t>小数点以下の
表示桁数</t>
    <rPh sb="0" eb="3">
      <t>ショウスウテン</t>
    </rPh>
    <rPh sb="3" eb="5">
      <t>イカ</t>
    </rPh>
    <rPh sb="7" eb="11">
      <t>ヒョウジケタスウ</t>
    </rPh>
    <phoneticPr fontId="2"/>
  </si>
  <si>
    <t>静岡</t>
    <rPh sb="0" eb="2">
      <t>シズオカ</t>
    </rPh>
    <phoneticPr fontId="2"/>
  </si>
  <si>
    <t>名古屋</t>
    <rPh sb="0" eb="3">
      <t>ナゴヤ</t>
    </rPh>
    <phoneticPr fontId="2"/>
  </si>
  <si>
    <t>京都</t>
    <rPh sb="0" eb="2">
      <t>キョウト</t>
    </rPh>
    <phoneticPr fontId="2"/>
  </si>
  <si>
    <r>
      <rPr>
        <b/>
        <sz val="11"/>
        <rFont val="ＭＳ Ｐゴシック"/>
        <family val="3"/>
        <charset val="128"/>
      </rPr>
      <t>数値</t>
    </r>
    <r>
      <rPr>
        <sz val="11"/>
        <rFont val="ＭＳ Ｐゴシック"/>
        <family val="3"/>
        <charset val="128"/>
      </rPr>
      <t>に関する書式設定は、[</t>
    </r>
    <r>
      <rPr>
        <b/>
        <sz val="11"/>
        <rFont val="ＭＳ Ｐゴシック"/>
        <family val="3"/>
        <charset val="128"/>
      </rPr>
      <t>数値</t>
    </r>
    <r>
      <rPr>
        <sz val="11"/>
        <rFont val="ＭＳ Ｐゴシック"/>
        <family val="3"/>
        <charset val="128"/>
      </rPr>
      <t>] グループにあるボタンで設定できます。</t>
    </r>
    <rPh sb="0" eb="2">
      <t>スウチ</t>
    </rPh>
    <rPh sb="3" eb="4">
      <t>カン</t>
    </rPh>
    <rPh sb="6" eb="10">
      <t>ショシキセッテイ</t>
    </rPh>
    <rPh sb="13" eb="15">
      <t>スウチ</t>
    </rPh>
    <rPh sb="28" eb="30">
      <t>セッテイ</t>
    </rPh>
    <phoneticPr fontId="2"/>
  </si>
  <si>
    <t>AAA</t>
    <phoneticPr fontId="2"/>
  </si>
  <si>
    <t>BBB</t>
    <phoneticPr fontId="2"/>
  </si>
  <si>
    <t>CCC</t>
    <phoneticPr fontId="2"/>
  </si>
  <si>
    <t>DDD</t>
    <phoneticPr fontId="2"/>
  </si>
  <si>
    <r>
      <t>そのほか、</t>
    </r>
    <r>
      <rPr>
        <b/>
        <sz val="11"/>
        <rFont val="ＭＳ Ｐゴシック"/>
        <family val="3"/>
        <charset val="128"/>
      </rPr>
      <t>日付</t>
    </r>
    <r>
      <rPr>
        <sz val="11"/>
        <rFont val="ＭＳ Ｐゴシック"/>
        <family val="3"/>
        <charset val="128"/>
      </rPr>
      <t>や</t>
    </r>
    <r>
      <rPr>
        <b/>
        <sz val="11"/>
        <rFont val="ＭＳ Ｐゴシック"/>
        <family val="3"/>
        <charset val="128"/>
      </rPr>
      <t>時刻</t>
    </r>
    <r>
      <rPr>
        <sz val="11"/>
        <rFont val="ＭＳ Ｐゴシック"/>
        <family val="3"/>
        <charset val="128"/>
      </rPr>
      <t>など、さまざまなものに対して</t>
    </r>
    <r>
      <rPr>
        <b/>
        <sz val="11"/>
        <rFont val="ＭＳ Ｐゴシック"/>
        <family val="3"/>
        <charset val="128"/>
      </rPr>
      <t>書式設定</t>
    </r>
    <r>
      <rPr>
        <sz val="11"/>
        <rFont val="ＭＳ Ｐゴシック"/>
        <family val="3"/>
        <charset val="128"/>
      </rPr>
      <t>できます。</t>
    </r>
    <rPh sb="5" eb="7">
      <t>ヒヅケ</t>
    </rPh>
    <rPh sb="8" eb="10">
      <t>ジコク</t>
    </rPh>
    <rPh sb="21" eb="22">
      <t>タイ</t>
    </rPh>
    <rPh sb="24" eb="28">
      <t>ショシキセッテイ</t>
    </rPh>
    <phoneticPr fontId="2"/>
  </si>
  <si>
    <t>これらは、[数値] グループの右下にあるボタンで一括して設定できます。</t>
    <rPh sb="6" eb="8">
      <t>スウチ</t>
    </rPh>
    <rPh sb="15" eb="17">
      <t>ミギシタ</t>
    </rPh>
    <rPh sb="24" eb="26">
      <t>イッカツ</t>
    </rPh>
    <rPh sb="28" eb="30">
      <t>セッテイ</t>
    </rPh>
    <phoneticPr fontId="2"/>
  </si>
  <si>
    <t>EXCELの書式設定</t>
    <rPh sb="6" eb="8">
      <t>ショシキ</t>
    </rPh>
    <rPh sb="8" eb="10">
      <t>セッテイ</t>
    </rPh>
    <phoneticPr fontId="2"/>
  </si>
  <si>
    <r>
      <rPr>
        <b/>
        <sz val="11"/>
        <rFont val="ＭＳ Ｐゴシック"/>
        <family val="3"/>
        <charset val="128"/>
      </rPr>
      <t>文字</t>
    </r>
    <r>
      <rPr>
        <sz val="11"/>
        <rFont val="ＭＳ Ｐゴシック"/>
        <family val="3"/>
        <charset val="128"/>
      </rPr>
      <t>に関する書式設定は、[</t>
    </r>
    <r>
      <rPr>
        <b/>
        <sz val="11"/>
        <rFont val="ＭＳ Ｐゴシック"/>
        <family val="3"/>
        <charset val="128"/>
      </rPr>
      <t>フォント</t>
    </r>
    <r>
      <rPr>
        <sz val="11"/>
        <rFont val="ＭＳ Ｐゴシック"/>
        <family val="3"/>
        <charset val="128"/>
      </rPr>
      <t>] グループにあるボタンで設定できます。</t>
    </r>
    <rPh sb="0" eb="2">
      <t>モジ</t>
    </rPh>
    <rPh sb="3" eb="4">
      <t>カン</t>
    </rPh>
    <rPh sb="6" eb="10">
      <t>ショシキセッテイ</t>
    </rPh>
    <rPh sb="30" eb="32">
      <t>セッテイ</t>
    </rPh>
    <phoneticPr fontId="2"/>
  </si>
  <si>
    <t>おおむねWORDと同じ操作ができますが、</t>
    <rPh sb="9" eb="10">
      <t>オナ</t>
    </rPh>
    <rPh sb="11" eb="13">
      <t>ソウサ</t>
    </rPh>
    <phoneticPr fontId="2"/>
  </si>
  <si>
    <t>罫線 ボタン</t>
    <rPh sb="0" eb="2">
      <t>ケイセン</t>
    </rPh>
    <phoneticPr fontId="2"/>
  </si>
  <si>
    <t>塗りつぶしの色 ボタン</t>
    <rPh sb="0" eb="1">
      <t>ヌ</t>
    </rPh>
    <rPh sb="6" eb="7">
      <t>イロ</t>
    </rPh>
    <phoneticPr fontId="2"/>
  </si>
  <si>
    <r>
      <rPr>
        <b/>
        <sz val="11"/>
        <rFont val="ＭＳ Ｐゴシック"/>
        <family val="3"/>
        <charset val="128"/>
      </rPr>
      <t>[罫線</t>
    </r>
    <r>
      <rPr>
        <sz val="11"/>
        <rFont val="ＭＳ Ｐゴシック"/>
        <family val="3"/>
        <charset val="128"/>
      </rPr>
      <t>] や [</t>
    </r>
    <r>
      <rPr>
        <b/>
        <sz val="11"/>
        <rFont val="ＭＳ Ｐゴシック"/>
        <family val="3"/>
        <charset val="128"/>
      </rPr>
      <t>塗りつぶしの色</t>
    </r>
    <r>
      <rPr>
        <sz val="11"/>
        <rFont val="ＭＳ Ｐゴシック"/>
        <family val="3"/>
        <charset val="128"/>
      </rPr>
      <t>] ボタンですぐに表の罫線や塗りつぶしが出来るのがEXCELの特徴です。</t>
    </r>
    <rPh sb="1" eb="3">
      <t>ケイセン</t>
    </rPh>
    <rPh sb="8" eb="9">
      <t>ヌ</t>
    </rPh>
    <rPh sb="14" eb="15">
      <t>イロ</t>
    </rPh>
    <rPh sb="24" eb="25">
      <t>ヒョウ</t>
    </rPh>
    <rPh sb="26" eb="28">
      <t>ケイセン</t>
    </rPh>
    <rPh sb="29" eb="30">
      <t>ヌ</t>
    </rPh>
    <rPh sb="35" eb="37">
      <t>デキ</t>
    </rPh>
    <rPh sb="46" eb="48">
      <t>トクチョウ</t>
    </rPh>
    <phoneticPr fontId="2"/>
  </si>
  <si>
    <r>
      <t>文字の位置に関する書式設定は、[</t>
    </r>
    <r>
      <rPr>
        <b/>
        <sz val="11"/>
        <rFont val="ＭＳ Ｐゴシック"/>
        <family val="3"/>
        <charset val="128"/>
      </rPr>
      <t>配置</t>
    </r>
    <r>
      <rPr>
        <sz val="11"/>
        <rFont val="ＭＳ Ｐゴシック"/>
        <family val="3"/>
        <charset val="128"/>
      </rPr>
      <t>] グループにあるボタンで設定できます。</t>
    </r>
    <rPh sb="0" eb="2">
      <t>モジ</t>
    </rPh>
    <rPh sb="3" eb="5">
      <t>イチ</t>
    </rPh>
    <rPh sb="6" eb="7">
      <t>カン</t>
    </rPh>
    <rPh sb="9" eb="13">
      <t>ショシキセッテイ</t>
    </rPh>
    <rPh sb="16" eb="18">
      <t>ハイチ</t>
    </rPh>
    <rPh sb="31" eb="33">
      <t>セッテイ</t>
    </rPh>
    <phoneticPr fontId="2"/>
  </si>
  <si>
    <t>左・中央・右揃え                   の他に、上、中央、下揃え                 もできます。</t>
    <rPh sb="0" eb="1">
      <t>ヒダリ</t>
    </rPh>
    <rPh sb="2" eb="4">
      <t>チュウオウ</t>
    </rPh>
    <rPh sb="5" eb="7">
      <t>ミギゾロ</t>
    </rPh>
    <rPh sb="28" eb="29">
      <t>ホカ</t>
    </rPh>
    <rPh sb="31" eb="32">
      <t>ウエ</t>
    </rPh>
    <rPh sb="33" eb="35">
      <t>チュウオウ</t>
    </rPh>
    <rPh sb="36" eb="37">
      <t>シタ</t>
    </rPh>
    <rPh sb="37" eb="38">
      <t>ソロ</t>
    </rPh>
    <phoneticPr fontId="2"/>
  </si>
  <si>
    <t>文字列</t>
    <rPh sb="0" eb="3">
      <t>モジレツ</t>
    </rPh>
    <phoneticPr fontId="2"/>
  </si>
  <si>
    <r>
      <t>[</t>
    </r>
    <r>
      <rPr>
        <b/>
        <sz val="11"/>
        <rFont val="ＭＳ Ｐゴシック"/>
        <family val="3"/>
        <charset val="128"/>
      </rPr>
      <t>方向</t>
    </r>
    <r>
      <rPr>
        <sz val="11"/>
        <rFont val="ＭＳ Ｐゴシック"/>
        <family val="3"/>
        <charset val="128"/>
      </rPr>
      <t>]          ボタンを使えば、セルの中で[</t>
    </r>
    <r>
      <rPr>
        <b/>
        <sz val="11"/>
        <rFont val="ＭＳ Ｐゴシック"/>
        <family val="3"/>
        <charset val="128"/>
      </rPr>
      <t>縦書き</t>
    </r>
    <r>
      <rPr>
        <sz val="11"/>
        <rFont val="ＭＳ Ｐゴシック"/>
        <family val="3"/>
        <charset val="128"/>
      </rPr>
      <t>]や[</t>
    </r>
    <r>
      <rPr>
        <b/>
        <sz val="11"/>
        <rFont val="ＭＳ Ｐゴシック"/>
        <family val="3"/>
        <charset val="128"/>
      </rPr>
      <t>斜め書き</t>
    </r>
    <r>
      <rPr>
        <sz val="11"/>
        <rFont val="ＭＳ Ｐゴシック"/>
        <family val="3"/>
        <charset val="128"/>
      </rPr>
      <t>] もできます。</t>
    </r>
    <rPh sb="1" eb="3">
      <t>ホウコウ</t>
    </rPh>
    <rPh sb="18" eb="19">
      <t>ツカ</t>
    </rPh>
    <rPh sb="25" eb="26">
      <t>ナカ</t>
    </rPh>
    <rPh sb="28" eb="30">
      <t>タテガキ</t>
    </rPh>
    <rPh sb="34" eb="35">
      <t>ナナ</t>
    </rPh>
    <rPh sb="36" eb="37">
      <t>カ</t>
    </rPh>
    <phoneticPr fontId="2"/>
  </si>
  <si>
    <r>
      <t>[</t>
    </r>
    <r>
      <rPr>
        <b/>
        <sz val="11"/>
        <rFont val="ＭＳ Ｐゴシック"/>
        <family val="3"/>
        <charset val="128"/>
      </rPr>
      <t>セルを結合して中央揃え</t>
    </r>
    <r>
      <rPr>
        <sz val="11"/>
        <rFont val="ＭＳ Ｐゴシック"/>
        <family val="3"/>
        <charset val="128"/>
      </rPr>
      <t>]                                  を使えば、複数のセルを一つにまとめられます。</t>
    </r>
    <rPh sb="4" eb="6">
      <t>ケツゴウ</t>
    </rPh>
    <rPh sb="8" eb="11">
      <t>チュウオウゾロ</t>
    </rPh>
    <rPh sb="48" eb="49">
      <t>ツカ</t>
    </rPh>
    <rPh sb="52" eb="54">
      <t>フクスウ</t>
    </rPh>
    <rPh sb="58" eb="59">
      <t>ヒト</t>
    </rPh>
    <phoneticPr fontId="2"/>
  </si>
  <si>
    <t>自動的に3桁毎にカンマ［，］が表示されます。</t>
    <rPh sb="0" eb="3">
      <t>ジドウテキ</t>
    </rPh>
    <rPh sb="5" eb="7">
      <t>ケタゴト</t>
    </rPh>
    <rPh sb="15" eb="17">
      <t>ヒョウジ</t>
    </rPh>
    <phoneticPr fontId="2"/>
  </si>
  <si>
    <t>入力の際にカンマを記入する必要はありません。</t>
    <rPh sb="0" eb="2">
      <t>ニュウリョク</t>
    </rPh>
    <rPh sb="3" eb="4">
      <t>サイ</t>
    </rPh>
    <rPh sb="9" eb="11">
      <t>キニュウ</t>
    </rPh>
    <rPh sb="13" eb="15">
      <t>ヒツヨウ</t>
    </rPh>
    <phoneticPr fontId="2"/>
  </si>
  <si>
    <t>書式と値を別々に扱う</t>
    <rPh sb="0" eb="2">
      <t>ショシキ</t>
    </rPh>
    <rPh sb="3" eb="4">
      <t>アタイ</t>
    </rPh>
    <rPh sb="5" eb="7">
      <t>ベツベツ</t>
    </rPh>
    <rPh sb="8" eb="9">
      <t>アツカ</t>
    </rPh>
    <phoneticPr fontId="2"/>
  </si>
  <si>
    <t>数値の見た目をさまざまに変えられます。</t>
    <rPh sb="0" eb="2">
      <t>スウチ</t>
    </rPh>
    <rPh sb="3" eb="4">
      <t>ミ</t>
    </rPh>
    <rPh sb="5" eb="6">
      <t>メ</t>
    </rPh>
    <rPh sb="12" eb="13">
      <t>カ</t>
    </rPh>
    <phoneticPr fontId="2"/>
  </si>
  <si>
    <t>複数のセルをまとめて選択し設定をすると</t>
    <rPh sb="0" eb="2">
      <t>フクスウ</t>
    </rPh>
    <rPh sb="10" eb="12">
      <t>センタク</t>
    </rPh>
    <rPh sb="13" eb="15">
      <t>セッテイ</t>
    </rPh>
    <phoneticPr fontId="2"/>
  </si>
  <si>
    <t>小数点の位置をまとめて揃えられます。</t>
    <rPh sb="0" eb="3">
      <t>ショウスウテン</t>
    </rPh>
    <rPh sb="4" eb="6">
      <t>イチ</t>
    </rPh>
    <rPh sb="11" eb="12">
      <t>ソロ</t>
    </rPh>
    <phoneticPr fontId="2"/>
  </si>
  <si>
    <r>
      <t>EXCELでは、入力した文字や数式を[</t>
    </r>
    <r>
      <rPr>
        <b/>
        <sz val="11"/>
        <rFont val="ＭＳ Ｐゴシック"/>
        <family val="3"/>
        <charset val="128"/>
      </rPr>
      <t>値</t>
    </r>
    <r>
      <rPr>
        <sz val="11"/>
        <rFont val="ＭＳ Ｐゴシック"/>
        <family val="3"/>
        <charset val="128"/>
      </rPr>
      <t>]、 罫線や色など見た目のデザインを[</t>
    </r>
    <r>
      <rPr>
        <b/>
        <sz val="11"/>
        <rFont val="ＭＳ Ｐゴシック"/>
        <family val="3"/>
        <charset val="128"/>
      </rPr>
      <t xml:space="preserve">書式] </t>
    </r>
    <r>
      <rPr>
        <sz val="11"/>
        <rFont val="ＭＳ Ｐゴシック"/>
        <family val="3"/>
        <charset val="128"/>
      </rPr>
      <t>と呼び区別されます。</t>
    </r>
    <rPh sb="19" eb="20">
      <t>アタイ</t>
    </rPh>
    <rPh sb="23" eb="25">
      <t>ケイセン</t>
    </rPh>
    <rPh sb="26" eb="27">
      <t>イロ</t>
    </rPh>
    <rPh sb="29" eb="30">
      <t>ミ</t>
    </rPh>
    <rPh sb="31" eb="32">
      <t>メ</t>
    </rPh>
    <rPh sb="39" eb="41">
      <t>ショシキ</t>
    </rPh>
    <rPh sb="44" eb="45">
      <t>ヨ</t>
    </rPh>
    <rPh sb="46" eb="48">
      <t>クベツ</t>
    </rPh>
    <phoneticPr fontId="2"/>
  </si>
  <si>
    <t>値</t>
    <rPh sb="0" eb="1">
      <t>アタイ</t>
    </rPh>
    <phoneticPr fontId="2"/>
  </si>
  <si>
    <t>値＋書式</t>
    <rPh sb="0" eb="1">
      <t>アタイ</t>
    </rPh>
    <rPh sb="2" eb="4">
      <t>ショシキ</t>
    </rPh>
    <phoneticPr fontId="2"/>
  </si>
  <si>
    <t>たとえば書式だけを別の場所にコピーしたり、書式だけを消したりといった操作ができます。</t>
    <rPh sb="4" eb="6">
      <t>ショシキ</t>
    </rPh>
    <rPh sb="9" eb="10">
      <t>ベツ</t>
    </rPh>
    <rPh sb="11" eb="13">
      <t>バショ</t>
    </rPh>
    <rPh sb="21" eb="23">
      <t>ショシキ</t>
    </rPh>
    <rPh sb="26" eb="27">
      <t>ケ</t>
    </rPh>
    <rPh sb="34" eb="36">
      <t>ソウサ</t>
    </rPh>
    <phoneticPr fontId="2"/>
  </si>
  <si>
    <t>書式だけをコピー</t>
    <rPh sb="0" eb="2">
      <t>ショシキ</t>
    </rPh>
    <phoneticPr fontId="2"/>
  </si>
  <si>
    <r>
      <t>[</t>
    </r>
    <r>
      <rPr>
        <b/>
        <sz val="11"/>
        <rFont val="ＭＳ Ｐゴシック"/>
        <family val="3"/>
        <charset val="128"/>
      </rPr>
      <t>書式のコピー</t>
    </r>
    <r>
      <rPr>
        <sz val="11"/>
        <rFont val="ＭＳ Ｐゴシック"/>
        <family val="3"/>
        <charset val="128"/>
      </rPr>
      <t>]                             を使えば、書式だけを別のセルに複写できます。</t>
    </r>
    <phoneticPr fontId="2"/>
  </si>
  <si>
    <t>書式だけを消す</t>
    <rPh sb="0" eb="2">
      <t>ショシキ</t>
    </rPh>
    <rPh sb="5" eb="6">
      <t>ケ</t>
    </rPh>
    <phoneticPr fontId="2"/>
  </si>
  <si>
    <r>
      <t>[</t>
    </r>
    <r>
      <rPr>
        <b/>
        <sz val="11"/>
        <rFont val="ＭＳ Ｐゴシック"/>
        <family val="3"/>
        <charset val="128"/>
      </rPr>
      <t>書式のコピー</t>
    </r>
    <r>
      <rPr>
        <sz val="11"/>
        <rFont val="ＭＳ Ｐゴシック"/>
        <family val="3"/>
        <charset val="128"/>
      </rPr>
      <t xml:space="preserve">] をしても、入力した値は消えません。 </t>
    </r>
    <rPh sb="1" eb="3">
      <t>ショシキ</t>
    </rPh>
    <rPh sb="14" eb="16">
      <t>ニュウリョク</t>
    </rPh>
    <rPh sb="18" eb="19">
      <t>アタイ</t>
    </rPh>
    <rPh sb="20" eb="21">
      <t>キ</t>
    </rPh>
    <phoneticPr fontId="2"/>
  </si>
  <si>
    <t>ですので簡単にデザインを別の場所に移植したりできます。</t>
    <phoneticPr fontId="2"/>
  </si>
  <si>
    <t>地域</t>
    <rPh sb="0" eb="2">
      <t>チイキ</t>
    </rPh>
    <phoneticPr fontId="2"/>
  </si>
  <si>
    <t>売上</t>
    <rPh sb="0" eb="2">
      <t>ウリアゲ</t>
    </rPh>
    <phoneticPr fontId="2"/>
  </si>
  <si>
    <t>東京</t>
    <rPh sb="0" eb="2">
      <t>トウキョウ</t>
    </rPh>
    <phoneticPr fontId="2"/>
  </si>
  <si>
    <t>名古屋</t>
    <rPh sb="0" eb="3">
      <t>ナゴヤ</t>
    </rPh>
    <phoneticPr fontId="2"/>
  </si>
  <si>
    <t>大阪</t>
    <rPh sb="0" eb="2">
      <t>オオサカ</t>
    </rPh>
    <phoneticPr fontId="2"/>
  </si>
  <si>
    <t>福岡</t>
    <rPh sb="0" eb="2">
      <t>フクオカ</t>
    </rPh>
    <phoneticPr fontId="2"/>
  </si>
  <si>
    <t>沖縄</t>
    <rPh sb="0" eb="2">
      <t>オキナワ</t>
    </rPh>
    <phoneticPr fontId="2"/>
  </si>
  <si>
    <t>札幌</t>
    <rPh sb="0" eb="2">
      <t>サッポロ</t>
    </rPh>
    <phoneticPr fontId="2"/>
  </si>
  <si>
    <t>森岡</t>
    <rPh sb="0" eb="2">
      <t>モリオカ</t>
    </rPh>
    <phoneticPr fontId="2"/>
  </si>
  <si>
    <t>秋田</t>
    <rPh sb="0" eb="2">
      <t>アキタ</t>
    </rPh>
    <phoneticPr fontId="2"/>
  </si>
  <si>
    <t>仙台</t>
    <rPh sb="0" eb="2">
      <t>センダイ</t>
    </rPh>
    <phoneticPr fontId="2"/>
  </si>
  <si>
    <t>宇都宮</t>
    <rPh sb="0" eb="3">
      <t>ウツノミヤ</t>
    </rPh>
    <phoneticPr fontId="2"/>
  </si>
  <si>
    <t>操作手順</t>
    <rPh sb="0" eb="4">
      <t>ソウサテジュン</t>
    </rPh>
    <phoneticPr fontId="2"/>
  </si>
  <si>
    <t>1) 青い表全体を選択</t>
    <rPh sb="3" eb="4">
      <t>アオ</t>
    </rPh>
    <rPh sb="5" eb="6">
      <t>ヒョウ</t>
    </rPh>
    <rPh sb="6" eb="8">
      <t>ゼンタイ</t>
    </rPh>
    <rPh sb="9" eb="11">
      <t>センタク</t>
    </rPh>
    <phoneticPr fontId="2"/>
  </si>
  <si>
    <t>2) [書式のコピー] ボタンを押す</t>
    <rPh sb="4" eb="6">
      <t>ショシキ</t>
    </rPh>
    <rPh sb="16" eb="17">
      <t>オ</t>
    </rPh>
    <phoneticPr fontId="2"/>
  </si>
  <si>
    <t>3) 黄色い表の左上のセルをクリック</t>
    <rPh sb="3" eb="5">
      <t>キイロ</t>
    </rPh>
    <rPh sb="6" eb="7">
      <t>ヒョウ</t>
    </rPh>
    <rPh sb="8" eb="10">
      <t>ヒダリウエ</t>
    </rPh>
    <phoneticPr fontId="2"/>
  </si>
  <si>
    <t>やはり入力した値は消えません。</t>
    <rPh sb="3" eb="5">
      <t>ニュウリョク</t>
    </rPh>
    <rPh sb="7" eb="8">
      <t>アタイ</t>
    </rPh>
    <rPh sb="9" eb="10">
      <t>キ</t>
    </rPh>
    <phoneticPr fontId="2"/>
  </si>
  <si>
    <t>表のデザインをやり直す場合などに便利です。</t>
    <rPh sb="0" eb="1">
      <t>ヒョウ</t>
    </rPh>
    <rPh sb="9" eb="10">
      <t>ナオ</t>
    </rPh>
    <rPh sb="11" eb="13">
      <t>バアイ</t>
    </rPh>
    <rPh sb="16" eb="18">
      <t>ベンリ</t>
    </rPh>
    <phoneticPr fontId="2"/>
  </si>
  <si>
    <r>
      <t>[</t>
    </r>
    <r>
      <rPr>
        <b/>
        <sz val="11"/>
        <rFont val="ＭＳ Ｐゴシック"/>
        <family val="3"/>
        <charset val="128"/>
      </rPr>
      <t>クリア</t>
    </r>
    <r>
      <rPr>
        <sz val="11"/>
        <rFont val="ＭＳ Ｐゴシック"/>
        <family val="3"/>
        <charset val="128"/>
      </rPr>
      <t>]                の▼をクリックし[</t>
    </r>
    <r>
      <rPr>
        <b/>
        <sz val="11"/>
        <rFont val="ＭＳ Ｐゴシック"/>
        <family val="3"/>
        <charset val="128"/>
      </rPr>
      <t>書式のクリア</t>
    </r>
    <r>
      <rPr>
        <sz val="11"/>
        <rFont val="ＭＳ Ｐゴシック"/>
        <family val="3"/>
        <charset val="128"/>
      </rPr>
      <t>]を選べば、</t>
    </r>
    <r>
      <rPr>
        <b/>
        <sz val="11"/>
        <rFont val="ＭＳ Ｐゴシック"/>
        <family val="3"/>
        <charset val="128"/>
      </rPr>
      <t>書式だけを消し去る</t>
    </r>
    <r>
      <rPr>
        <sz val="11"/>
        <rFont val="ＭＳ Ｐゴシック"/>
        <family val="3"/>
        <charset val="128"/>
      </rPr>
      <t>ことができます。</t>
    </r>
    <rPh sb="30" eb="32">
      <t>ショシキ</t>
    </rPh>
    <rPh sb="38" eb="39">
      <t>エラ</t>
    </rPh>
    <rPh sb="42" eb="44">
      <t>ショシキ</t>
    </rPh>
    <rPh sb="47" eb="48">
      <t>ケ</t>
    </rPh>
    <rPh sb="49" eb="50">
      <t>サ</t>
    </rPh>
    <phoneticPr fontId="2"/>
  </si>
  <si>
    <r>
      <rPr>
        <b/>
        <sz val="11"/>
        <rFont val="ＭＳ Ｐゴシック"/>
        <family val="3"/>
        <charset val="128"/>
      </rPr>
      <t>練習</t>
    </r>
    <r>
      <rPr>
        <sz val="11"/>
        <rFont val="ＭＳ Ｐゴシック"/>
        <family val="3"/>
        <charset val="128"/>
      </rPr>
      <t>：下の表の書式をクリアして、値だけの状態にしましょう。</t>
    </r>
    <rPh sb="0" eb="2">
      <t>レンシュウ</t>
    </rPh>
    <rPh sb="3" eb="4">
      <t>シタ</t>
    </rPh>
    <rPh sb="5" eb="6">
      <t>オモテ</t>
    </rPh>
    <rPh sb="7" eb="9">
      <t>ショシキ</t>
    </rPh>
    <rPh sb="16" eb="17">
      <t>アタイ</t>
    </rPh>
    <rPh sb="20" eb="22">
      <t>ジョウタイ</t>
    </rPh>
    <phoneticPr fontId="2"/>
  </si>
  <si>
    <t>1) 表全体を選択</t>
    <rPh sb="3" eb="4">
      <t>ヒョウ</t>
    </rPh>
    <rPh sb="4" eb="6">
      <t>ゼンタイ</t>
    </rPh>
    <rPh sb="7" eb="9">
      <t>センタク</t>
    </rPh>
    <phoneticPr fontId="2"/>
  </si>
  <si>
    <t>2) [クリア] → [書式のクリア] を選択</t>
    <rPh sb="12" eb="14">
      <t>ショシキ</t>
    </rPh>
    <rPh sb="21" eb="23">
      <t>センタク</t>
    </rPh>
    <phoneticPr fontId="2"/>
  </si>
  <si>
    <t>このようにEXCELは書式を使って、数値などの見た目を後で調整できるのが特徴です。</t>
    <rPh sb="11" eb="13">
      <t>ショシキ</t>
    </rPh>
    <rPh sb="14" eb="15">
      <t>ツカ</t>
    </rPh>
    <rPh sb="18" eb="20">
      <t>スウチ</t>
    </rPh>
    <rPh sb="23" eb="24">
      <t>ミ</t>
    </rPh>
    <rPh sb="25" eb="26">
      <t>メ</t>
    </rPh>
    <rPh sb="27" eb="28">
      <t>アト</t>
    </rPh>
    <rPh sb="29" eb="31">
      <t>チョウセイ</t>
    </rPh>
    <rPh sb="36" eb="38">
      <t>トクチョウ</t>
    </rPh>
    <phoneticPr fontId="2"/>
  </si>
  <si>
    <r>
      <t>もし数値の見た目を元に戻したくなった場合は、[</t>
    </r>
    <r>
      <rPr>
        <b/>
        <sz val="11"/>
        <rFont val="ＭＳ Ｐゴシック"/>
        <family val="3"/>
        <charset val="128"/>
      </rPr>
      <t>表示形式</t>
    </r>
    <r>
      <rPr>
        <sz val="11"/>
        <rFont val="ＭＳ Ｐゴシック"/>
        <family val="3"/>
        <charset val="128"/>
      </rPr>
      <t>] を[</t>
    </r>
    <r>
      <rPr>
        <b/>
        <sz val="11"/>
        <rFont val="ＭＳ Ｐゴシック"/>
        <family val="3"/>
        <charset val="128"/>
      </rPr>
      <t>標準</t>
    </r>
    <r>
      <rPr>
        <sz val="11"/>
        <rFont val="ＭＳ Ｐゴシック"/>
        <family val="3"/>
        <charset val="128"/>
      </rPr>
      <t>] に戻してください。</t>
    </r>
    <rPh sb="2" eb="4">
      <t>スウチ</t>
    </rPh>
    <rPh sb="5" eb="6">
      <t>ミ</t>
    </rPh>
    <rPh sb="7" eb="8">
      <t>メ</t>
    </rPh>
    <rPh sb="9" eb="10">
      <t>モト</t>
    </rPh>
    <rPh sb="11" eb="12">
      <t>モド</t>
    </rPh>
    <rPh sb="18" eb="20">
      <t>バアイ</t>
    </rPh>
    <rPh sb="23" eb="27">
      <t>ヒョウジケイシキ</t>
    </rPh>
    <rPh sb="31" eb="33">
      <t>ヒョウジュン</t>
    </rPh>
    <rPh sb="36" eb="37">
      <t>モド</t>
    </rPh>
    <phoneticPr fontId="2"/>
  </si>
  <si>
    <t>西暦や和暦への変換も自動的に行われます。</t>
    <rPh sb="0" eb="2">
      <t>セイレキ</t>
    </rPh>
    <rPh sb="3" eb="5">
      <t>ワレキ</t>
    </rPh>
    <rPh sb="7" eb="9">
      <t>ヘンカン</t>
    </rPh>
    <rPh sb="10" eb="13">
      <t>ジドウテキ</t>
    </rPh>
    <rPh sb="14" eb="15">
      <t>オコナ</t>
    </rPh>
    <phoneticPr fontId="2"/>
  </si>
  <si>
    <r>
      <rPr>
        <b/>
        <sz val="11"/>
        <rFont val="ＭＳ Ｐゴシック"/>
        <family val="3"/>
        <charset val="128"/>
      </rPr>
      <t>練習</t>
    </r>
    <r>
      <rPr>
        <sz val="11"/>
        <rFont val="ＭＳ Ｐゴシック"/>
        <family val="3"/>
        <charset val="128"/>
      </rPr>
      <t>：下の青色に塗られたセルを</t>
    </r>
    <r>
      <rPr>
        <b/>
        <sz val="11"/>
        <rFont val="ＭＳ Ｐゴシック"/>
        <family val="3"/>
        <charset val="128"/>
      </rPr>
      <t>結合</t>
    </r>
    <r>
      <rPr>
        <sz val="11"/>
        <rFont val="ＭＳ Ｐゴシック"/>
        <family val="3"/>
        <charset val="128"/>
      </rPr>
      <t>し、左右および上下中央揃えの状態に設定しましょう。</t>
    </r>
    <rPh sb="0" eb="2">
      <t>レンシュウ</t>
    </rPh>
    <rPh sb="3" eb="4">
      <t>シタ</t>
    </rPh>
    <rPh sb="5" eb="7">
      <t>アオイロ</t>
    </rPh>
    <rPh sb="8" eb="9">
      <t>ヌ</t>
    </rPh>
    <rPh sb="15" eb="17">
      <t>ケツゴウ</t>
    </rPh>
    <rPh sb="19" eb="21">
      <t>サユウ</t>
    </rPh>
    <rPh sb="24" eb="26">
      <t>ジョウゲ</t>
    </rPh>
    <rPh sb="26" eb="28">
      <t>チュウオウ</t>
    </rPh>
    <rPh sb="28" eb="29">
      <t>ソロ</t>
    </rPh>
    <rPh sb="31" eb="33">
      <t>ジョウタイ</t>
    </rPh>
    <rPh sb="34" eb="36">
      <t>セッテイ</t>
    </rPh>
    <phoneticPr fontId="2"/>
  </si>
  <si>
    <t>中央揃え</t>
    <rPh sb="0" eb="3">
      <t>チュウオウソロ</t>
    </rPh>
    <phoneticPr fontId="2"/>
  </si>
  <si>
    <t>完成例：</t>
    <rPh sb="0" eb="3">
      <t>カンセイレイ</t>
    </rPh>
    <phoneticPr fontId="2"/>
  </si>
  <si>
    <t>金額を表示する際に最適です。</t>
    <rPh sb="0" eb="2">
      <t>キンガク</t>
    </rPh>
    <rPh sb="3" eb="5">
      <t>ヒョウジ</t>
    </rPh>
    <rPh sb="7" eb="8">
      <t>サイ</t>
    </rPh>
    <rPh sb="9" eb="11">
      <t>サイテキ</t>
    </rPh>
    <phoneticPr fontId="2"/>
  </si>
  <si>
    <t>0.01を1%と換算して表示します。</t>
    <rPh sb="8" eb="10">
      <t>カンサン</t>
    </rPh>
    <rPh sb="12" eb="14">
      <t>ヒョウジ</t>
    </rPh>
    <phoneticPr fontId="2"/>
  </si>
  <si>
    <r>
      <rPr>
        <b/>
        <sz val="11"/>
        <rFont val="ＭＳ Ｐゴシック"/>
        <family val="3"/>
        <charset val="128"/>
      </rPr>
      <t>練習</t>
    </r>
    <r>
      <rPr>
        <sz val="11"/>
        <rFont val="ＭＳ Ｐゴシック"/>
        <family val="3"/>
        <charset val="128"/>
      </rPr>
      <t>：下の黄色い表の書式(デザイン)を、右の青い表の書式と同じにしてみましょう。</t>
    </r>
    <rPh sb="0" eb="2">
      <t>レンシュウ</t>
    </rPh>
    <rPh sb="3" eb="4">
      <t>シタ</t>
    </rPh>
    <rPh sb="5" eb="7">
      <t>キイロ</t>
    </rPh>
    <rPh sb="8" eb="9">
      <t>ヒョウ</t>
    </rPh>
    <rPh sb="10" eb="12">
      <t>ショシキ</t>
    </rPh>
    <rPh sb="20" eb="21">
      <t>ミギ</t>
    </rPh>
    <rPh sb="22" eb="23">
      <t>アオ</t>
    </rPh>
    <rPh sb="24" eb="25">
      <t>ヒョウ</t>
    </rPh>
    <rPh sb="26" eb="28">
      <t>ショシキ</t>
    </rPh>
    <rPh sb="29" eb="30">
      <t>オナ</t>
    </rPh>
    <phoneticPr fontId="2"/>
  </si>
  <si>
    <t>文字の色や大きさ、数値の見た目など、上で説明したほとんどの設定が書式にあたります。</t>
    <rPh sb="0" eb="2">
      <t>モジ</t>
    </rPh>
    <rPh sb="3" eb="4">
      <t>イロ</t>
    </rPh>
    <rPh sb="5" eb="6">
      <t>オオ</t>
    </rPh>
    <rPh sb="9" eb="11">
      <t>スウチ</t>
    </rPh>
    <rPh sb="12" eb="13">
      <t>ミ</t>
    </rPh>
    <rPh sb="14" eb="15">
      <t>メ</t>
    </rPh>
    <rPh sb="18" eb="19">
      <t>ウエ</t>
    </rPh>
    <rPh sb="20" eb="22">
      <t>セツメイ</t>
    </rPh>
    <rPh sb="29" eb="31">
      <t>セッテイ</t>
    </rPh>
    <rPh sb="32" eb="34">
      <t>ショシキ</t>
    </rPh>
    <phoneticPr fontId="2"/>
  </si>
  <si>
    <t>関数を使った計算</t>
    <rPh sb="0" eb="2">
      <t>カンスウ</t>
    </rPh>
    <rPh sb="3" eb="4">
      <t>ツカ</t>
    </rPh>
    <rPh sb="6" eb="8">
      <t>ケイサン</t>
    </rPh>
    <phoneticPr fontId="2"/>
  </si>
  <si>
    <t>直径</t>
    <rPh sb="0" eb="2">
      <t>チョッケイ</t>
    </rPh>
    <phoneticPr fontId="2"/>
  </si>
  <si>
    <t>cmです。</t>
    <phoneticPr fontId="2"/>
  </si>
  <si>
    <t>円と球</t>
    <rPh sb="0" eb="1">
      <t>エン</t>
    </rPh>
    <rPh sb="2" eb="3">
      <t>キュウ</t>
    </rPh>
    <phoneticPr fontId="2"/>
  </si>
  <si>
    <t>cm の球の表面積は</t>
    <rPh sb="4" eb="5">
      <t>キュウ</t>
    </rPh>
    <rPh sb="6" eb="9">
      <t>ヒョウメンセキ</t>
    </rPh>
    <phoneticPr fontId="2"/>
  </si>
  <si>
    <t>cm の球の体積は</t>
    <rPh sb="4" eb="5">
      <t>キュウ</t>
    </rPh>
    <rPh sb="6" eb="8">
      <t>タイセキ</t>
    </rPh>
    <phoneticPr fontId="2"/>
  </si>
  <si>
    <r>
      <t>cm</t>
    </r>
    <r>
      <rPr>
        <vertAlign val="superscript"/>
        <sz val="18"/>
        <rFont val="HGP教科書体"/>
        <family val="1"/>
        <charset val="128"/>
      </rPr>
      <t>2</t>
    </r>
    <r>
      <rPr>
        <sz val="18"/>
        <rFont val="HGP教科書体"/>
        <family val="1"/>
        <charset val="128"/>
      </rPr>
      <t>です。</t>
    </r>
    <phoneticPr fontId="2"/>
  </si>
  <si>
    <r>
      <t>cm</t>
    </r>
    <r>
      <rPr>
        <vertAlign val="superscript"/>
        <sz val="18"/>
        <rFont val="HGP教科書体"/>
        <family val="1"/>
        <charset val="128"/>
      </rPr>
      <t>3</t>
    </r>
    <r>
      <rPr>
        <sz val="18"/>
        <rFont val="HGP教科書体"/>
        <family val="1"/>
        <charset val="128"/>
      </rPr>
      <t>です。</t>
    </r>
    <phoneticPr fontId="2"/>
  </si>
  <si>
    <t>cm の円の円周長は</t>
    <rPh sb="4" eb="5">
      <t>エン</t>
    </rPh>
    <rPh sb="6" eb="8">
      <t>エンシュウ</t>
    </rPh>
    <rPh sb="8" eb="9">
      <t>ナガ</t>
    </rPh>
    <phoneticPr fontId="2"/>
  </si>
  <si>
    <t>日付や時刻は、EXCEL内部的には「シリアル値」と呼ばれる特殊な値で記録されているからです。</t>
    <rPh sb="0" eb="2">
      <t>ヒヅケ</t>
    </rPh>
    <rPh sb="3" eb="5">
      <t>ジコク</t>
    </rPh>
    <rPh sb="12" eb="15">
      <t>ナイブテキ</t>
    </rPh>
    <rPh sb="22" eb="23">
      <t>アタイ</t>
    </rPh>
    <rPh sb="25" eb="26">
      <t>ヨ</t>
    </rPh>
    <rPh sb="29" eb="31">
      <t>トクシュ</t>
    </rPh>
    <rPh sb="32" eb="33">
      <t>アタイ</t>
    </rPh>
    <rPh sb="34" eb="36">
      <t>キロク</t>
    </rPh>
    <phoneticPr fontId="2"/>
  </si>
  <si>
    <r>
      <t xml:space="preserve">※ただし </t>
    </r>
    <r>
      <rPr>
        <b/>
        <sz val="11"/>
        <rFont val="ＭＳ Ｐゴシック"/>
        <family val="3"/>
        <charset val="128"/>
      </rPr>
      <t>日付</t>
    </r>
    <r>
      <rPr>
        <sz val="11"/>
        <rFont val="ＭＳ Ｐゴシック"/>
        <family val="3"/>
        <charset val="128"/>
      </rPr>
      <t xml:space="preserve"> や </t>
    </r>
    <r>
      <rPr>
        <b/>
        <sz val="11"/>
        <rFont val="ＭＳ Ｐゴシック"/>
        <family val="3"/>
        <charset val="128"/>
      </rPr>
      <t>時刻</t>
    </r>
    <r>
      <rPr>
        <sz val="11"/>
        <rFont val="ＭＳ Ｐゴシック"/>
        <family val="3"/>
        <charset val="128"/>
      </rPr>
      <t xml:space="preserve"> はそれぞれ日付や時刻形式のままにしておかないと正しい表示になりません。</t>
    </r>
    <rPh sb="5" eb="7">
      <t>ヒヅケ</t>
    </rPh>
    <rPh sb="10" eb="12">
      <t>ジコク</t>
    </rPh>
    <rPh sb="18" eb="20">
      <t>ヒヅケ</t>
    </rPh>
    <rPh sb="21" eb="23">
      <t>ジコク</t>
    </rPh>
    <rPh sb="23" eb="25">
      <t>ケイシキ</t>
    </rPh>
    <rPh sb="36" eb="37">
      <t>タダ</t>
    </rPh>
    <rPh sb="39" eb="41">
      <t>ヒョウジ</t>
    </rPh>
    <phoneticPr fontId="2"/>
  </si>
  <si>
    <t>シリアル値は1900年年初からの経過日数です。</t>
    <rPh sb="4" eb="5">
      <t>アタイ</t>
    </rPh>
    <rPh sb="10" eb="11">
      <t>ネン</t>
    </rPh>
    <rPh sb="11" eb="13">
      <t>ネンショ</t>
    </rPh>
    <rPh sb="16" eb="20">
      <t>ケイカニッスウ</t>
    </rPh>
    <phoneticPr fontId="2"/>
  </si>
  <si>
    <t>美味しい桃水</t>
    <rPh sb="0" eb="2">
      <t>オイ</t>
    </rPh>
    <rPh sb="4" eb="5">
      <t>モモ</t>
    </rPh>
    <rPh sb="5" eb="6">
      <t>ミズ</t>
    </rPh>
    <phoneticPr fontId="2"/>
  </si>
  <si>
    <t>ギガエナジー</t>
    <phoneticPr fontId="2"/>
  </si>
  <si>
    <t>ギガエナジー ゼロ</t>
    <phoneticPr fontId="2"/>
  </si>
  <si>
    <t>ギガエナジー ケイオス</t>
    <phoneticPr fontId="2"/>
  </si>
  <si>
    <t>レモンC 220%</t>
    <phoneticPr fontId="2"/>
  </si>
  <si>
    <t>※ 直径の数値は、ランダムに変化します。</t>
    <rPh sb="2" eb="4">
      <t>チョッケイ</t>
    </rPh>
    <rPh sb="5" eb="7">
      <t>スウチ</t>
    </rPh>
    <rPh sb="14" eb="16">
      <t>ヘンカ</t>
    </rPh>
    <phoneticPr fontId="2"/>
  </si>
  <si>
    <t>　　どのような値でも正しく計算されるように、計算式を工夫してください。</t>
    <rPh sb="22" eb="25">
      <t>ケイサンシキ</t>
    </rPh>
    <rPh sb="26" eb="28">
      <t>クフウ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</si>
</sst>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0_ "/>
    <numFmt numFmtId="177" formatCode="0.0000_ "/>
    <numFmt numFmtId="178" formatCode="0_ "/>
    <numFmt numFmtId="179" formatCode="m/d;@"/>
    <numFmt numFmtId="180" formatCode="[$-F800]dddd\,\ mmmm\ dd\,\ yyyy"/>
    <numFmt numFmtId="181" formatCode="[$-411]ggge&quot;年&quot;m&quot;月&quot;d&quot;日&quot;;@"/>
    <numFmt numFmtId="182" formatCode="[$-409]h:mm\ AM/PM;@"/>
    <numFmt numFmtId="183" formatCode="h&quot;時&quot;mm&quot;分&quot;;@"/>
    <numFmt numFmtId="184" formatCode="&quot;¥&quot;#,##0_);[Red]\(&quot;¥&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8"/>
      <color indexed="12"/>
      <name val="HGS創英角ｺﾞｼｯｸUB"/>
      <family val="3"/>
      <charset val="128"/>
    </font>
    <font>
      <sz val="11"/>
      <color indexed="8"/>
      <name val="ＭＳ Ｐゴシック"/>
      <family val="3"/>
      <charset val="128"/>
    </font>
    <font>
      <b/>
      <sz val="11"/>
      <color indexed="9"/>
      <name val="ＭＳ Ｐゴシック"/>
      <family val="3"/>
      <charset val="128"/>
    </font>
    <font>
      <sz val="11"/>
      <color indexed="9"/>
      <name val="ＭＳ Ｐゴシック"/>
      <family val="3"/>
      <charset val="128"/>
    </font>
    <font>
      <sz val="11"/>
      <color indexed="12"/>
      <name val="ＭＳ Ｐゴシック"/>
      <family val="3"/>
      <charset val="128"/>
    </font>
    <font>
      <b/>
      <sz val="16"/>
      <name val="ＭＳ Ｐゴシック"/>
      <family val="3"/>
      <charset val="128"/>
    </font>
    <font>
      <sz val="14"/>
      <name val="ＭＳ Ｐゴシック"/>
      <family val="3"/>
      <charset val="128"/>
    </font>
    <font>
      <b/>
      <sz val="14"/>
      <color indexed="12"/>
      <name val="ＭＳ Ｐゴシック"/>
      <family val="3"/>
      <charset val="128"/>
    </font>
    <font>
      <b/>
      <sz val="18"/>
      <color indexed="9"/>
      <name val="ＭＳ Ｐゴシック"/>
      <family val="3"/>
      <charset val="128"/>
    </font>
    <font>
      <b/>
      <sz val="16"/>
      <color indexed="10"/>
      <name val="ＭＳ Ｐゴシック"/>
      <family val="3"/>
      <charset val="128"/>
    </font>
    <font>
      <sz val="16"/>
      <name val="ＭＳ Ｐゴシック"/>
      <family val="3"/>
      <charset val="128"/>
    </font>
    <font>
      <b/>
      <sz val="11"/>
      <name val="ＭＳ Ｐゴシック"/>
      <family val="3"/>
      <charset val="128"/>
    </font>
    <font>
      <b/>
      <sz val="12"/>
      <name val="ＭＳ Ｐゴシック"/>
      <family val="3"/>
      <charset val="128"/>
    </font>
    <font>
      <b/>
      <sz val="11"/>
      <color theme="0"/>
      <name val="ＭＳ Ｐゴシック"/>
      <family val="3"/>
      <charset val="128"/>
    </font>
    <font>
      <sz val="11"/>
      <color rgb="FFFF0000"/>
      <name val="ＭＳ Ｐゴシック"/>
      <family val="3"/>
      <charset val="128"/>
    </font>
    <font>
      <sz val="18"/>
      <name val="HGP教科書体"/>
      <family val="1"/>
      <charset val="128"/>
    </font>
    <font>
      <vertAlign val="superscript"/>
      <sz val="18"/>
      <name val="HGP教科書体"/>
      <family val="1"/>
      <charset val="128"/>
    </font>
    <font>
      <sz val="11"/>
      <name val="ＭＳ ゴシック"/>
      <family val="3"/>
      <charset val="128"/>
    </font>
    <font>
      <sz val="12"/>
      <name val="HGP教科書体"/>
      <family val="1"/>
      <charset val="128"/>
    </font>
  </fonts>
  <fills count="2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24"/>
      </patternFill>
    </fill>
    <fill>
      <patternFill patternType="solid">
        <fgColor indexed="42"/>
        <bgColor indexed="24"/>
      </patternFill>
    </fill>
    <fill>
      <patternFill patternType="darkGray">
        <fgColor indexed="21"/>
        <bgColor indexed="17"/>
      </patternFill>
    </fill>
    <fill>
      <patternFill patternType="solid">
        <fgColor indexed="46"/>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16"/>
        <bgColor indexed="24"/>
      </patternFill>
    </fill>
    <fill>
      <patternFill patternType="darkGray">
        <fgColor indexed="9"/>
        <bgColor indexed="13"/>
      </patternFill>
    </fill>
    <fill>
      <patternFill patternType="solid">
        <fgColor indexed="47"/>
        <bgColor indexed="24"/>
      </patternFill>
    </fill>
    <fill>
      <patternFill patternType="solid">
        <fgColor indexed="51"/>
        <bgColor indexed="64"/>
      </patternFill>
    </fill>
    <fill>
      <patternFill patternType="solid">
        <fgColor indexed="40"/>
        <bgColor indexed="64"/>
      </patternFill>
    </fill>
    <fill>
      <patternFill patternType="solid">
        <fgColor indexed="13"/>
        <bgColor indexed="64"/>
      </patternFill>
    </fill>
    <fill>
      <patternFill patternType="solid">
        <fgColor theme="3" tint="0.3999755851924192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48">
    <border>
      <left/>
      <right/>
      <top/>
      <bottom/>
      <diagonal/>
    </border>
    <border>
      <left/>
      <right/>
      <top/>
      <bottom style="medium">
        <color indexed="12"/>
      </bottom>
      <diagonal/>
    </border>
    <border>
      <left/>
      <right/>
      <top/>
      <bottom style="medium">
        <color indexed="55"/>
      </bottom>
      <diagonal/>
    </border>
    <border>
      <left/>
      <right style="medium">
        <color indexed="55"/>
      </right>
      <top/>
      <bottom/>
      <diagonal/>
    </border>
    <border>
      <left/>
      <right style="medium">
        <color indexed="55"/>
      </right>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12"/>
      </top>
      <bottom style="medium">
        <color indexed="12"/>
      </bottom>
      <diagonal/>
    </border>
    <border>
      <left/>
      <right/>
      <top/>
      <bottom style="medium">
        <color indexed="60"/>
      </bottom>
      <diagonal/>
    </border>
    <border>
      <left style="dashed">
        <color indexed="60"/>
      </left>
      <right/>
      <top style="medium">
        <color indexed="60"/>
      </top>
      <bottom style="dashed">
        <color indexed="60"/>
      </bottom>
      <diagonal/>
    </border>
    <border>
      <left/>
      <right/>
      <top style="medium">
        <color indexed="60"/>
      </top>
      <bottom style="dashed">
        <color indexed="60"/>
      </bottom>
      <diagonal/>
    </border>
    <border>
      <left/>
      <right style="dashed">
        <color indexed="60"/>
      </right>
      <top style="medium">
        <color indexed="60"/>
      </top>
      <bottom style="dashed">
        <color indexed="60"/>
      </bottom>
      <diagonal/>
    </border>
    <border>
      <left style="dashed">
        <color indexed="60"/>
      </left>
      <right/>
      <top style="dashed">
        <color indexed="60"/>
      </top>
      <bottom style="dashed">
        <color indexed="60"/>
      </bottom>
      <diagonal/>
    </border>
    <border>
      <left/>
      <right/>
      <top style="dashed">
        <color indexed="60"/>
      </top>
      <bottom style="dashed">
        <color indexed="60"/>
      </bottom>
      <diagonal/>
    </border>
    <border>
      <left/>
      <right style="dashed">
        <color indexed="60"/>
      </right>
      <top style="dashed">
        <color indexed="60"/>
      </top>
      <bottom style="dashed">
        <color indexed="60"/>
      </bottom>
      <diagonal/>
    </border>
    <border>
      <left style="medium">
        <color indexed="55"/>
      </left>
      <right/>
      <top/>
      <bottom style="medium">
        <color indexed="55"/>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55"/>
      </top>
      <bottom/>
      <diagonal/>
    </border>
    <border>
      <left/>
      <right style="medium">
        <color indexed="55"/>
      </right>
      <top style="medium">
        <color indexed="55"/>
      </top>
      <bottom/>
      <diagonal/>
    </border>
    <border>
      <left style="thin">
        <color theme="6" tint="-0.249977111117893"/>
      </left>
      <right style="thin">
        <color theme="6" tint="-0.249977111117893"/>
      </right>
      <top style="thin">
        <color theme="6" tint="-0.249977111117893"/>
      </top>
      <bottom style="thin">
        <color theme="6" tint="-0.249977111117893"/>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top style="medium">
        <color indexed="60"/>
      </top>
      <bottom/>
      <diagonal/>
    </border>
    <border>
      <left style="dashed">
        <color indexed="60"/>
      </left>
      <right/>
      <top style="dashed">
        <color indexed="60"/>
      </top>
      <bottom/>
      <diagonal/>
    </border>
    <border>
      <left/>
      <right/>
      <top style="dashed">
        <color indexed="60"/>
      </top>
      <bottom/>
      <diagonal/>
    </border>
    <border>
      <left/>
      <right style="dashed">
        <color indexed="60"/>
      </right>
      <top style="dashed">
        <color indexed="60"/>
      </top>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cellStyleXfs>
  <cellXfs count="201">
    <xf numFmtId="0" fontId="0" fillId="0" borderId="0" xfId="0">
      <alignment vertical="center"/>
    </xf>
    <xf numFmtId="0" fontId="4" fillId="4" borderId="0" xfId="0" applyFont="1" applyFill="1" applyBorder="1" applyAlignment="1">
      <alignment vertical="center"/>
    </xf>
    <xf numFmtId="0" fontId="4" fillId="5" borderId="0" xfId="0" applyFont="1" applyFill="1" applyBorder="1" applyAlignment="1">
      <alignment vertical="center"/>
    </xf>
    <xf numFmtId="0" fontId="4" fillId="4" borderId="2" xfId="0" applyFont="1" applyFill="1" applyBorder="1" applyAlignment="1">
      <alignment vertical="center"/>
    </xf>
    <xf numFmtId="0" fontId="4" fillId="5" borderId="3"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3" fillId="0" borderId="2" xfId="0" applyFont="1" applyBorder="1" applyAlignment="1"/>
    <xf numFmtId="0" fontId="0" fillId="0" borderId="2" xfId="0" applyBorder="1">
      <alignment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0" fillId="0" borderId="7" xfId="0" applyBorder="1">
      <alignment vertical="center"/>
    </xf>
    <xf numFmtId="0" fontId="0" fillId="3" borderId="8" xfId="0" applyFill="1" applyBorder="1">
      <alignment vertical="center"/>
    </xf>
    <xf numFmtId="0" fontId="0" fillId="3" borderId="7" xfId="0" applyFill="1" applyBorder="1">
      <alignment vertical="center"/>
    </xf>
    <xf numFmtId="0" fontId="1" fillId="0" borderId="0" xfId="6"/>
    <xf numFmtId="0" fontId="1" fillId="0" borderId="7" xfId="6" applyBorder="1"/>
    <xf numFmtId="0" fontId="1" fillId="0" borderId="7" xfId="6" applyBorder="1" applyAlignment="1">
      <alignment horizontal="center"/>
    </xf>
    <xf numFmtId="176" fontId="1" fillId="3" borderId="7" xfId="6" applyNumberFormat="1" applyFill="1" applyBorder="1"/>
    <xf numFmtId="0" fontId="1" fillId="0" borderId="9" xfId="6" applyBorder="1"/>
    <xf numFmtId="0" fontId="1" fillId="0" borderId="10" xfId="6" applyBorder="1"/>
    <xf numFmtId="0" fontId="1" fillId="0" borderId="8" xfId="6" applyBorder="1" applyAlignment="1">
      <alignment horizontal="right"/>
    </xf>
    <xf numFmtId="0" fontId="6" fillId="7" borderId="11" xfId="0" applyFont="1" applyFill="1" applyBorder="1" applyAlignment="1">
      <alignment horizontal="center" vertical="center"/>
    </xf>
    <xf numFmtId="0" fontId="7" fillId="2" borderId="12" xfId="0" applyFont="1" applyFill="1" applyBorder="1">
      <alignment vertical="center"/>
    </xf>
    <xf numFmtId="0" fontId="6" fillId="7" borderId="13" xfId="0" applyFont="1" applyFill="1" applyBorder="1" applyAlignment="1">
      <alignment horizontal="center" vertical="center"/>
    </xf>
    <xf numFmtId="0" fontId="7" fillId="2" borderId="14" xfId="0" applyFont="1" applyFill="1" applyBorder="1">
      <alignment vertical="center"/>
    </xf>
    <xf numFmtId="0" fontId="0" fillId="8" borderId="11" xfId="0" applyFill="1" applyBorder="1">
      <alignment vertical="center"/>
    </xf>
    <xf numFmtId="0" fontId="0" fillId="9" borderId="12" xfId="0" applyFill="1" applyBorder="1">
      <alignment vertical="center"/>
    </xf>
    <xf numFmtId="0" fontId="0" fillId="8" borderId="15" xfId="0" applyFill="1" applyBorder="1">
      <alignment vertical="center"/>
    </xf>
    <xf numFmtId="0" fontId="0" fillId="8" borderId="12" xfId="0" applyFill="1" applyBorder="1">
      <alignment vertical="center"/>
    </xf>
    <xf numFmtId="0" fontId="0" fillId="10" borderId="16" xfId="0" applyFill="1" applyBorder="1">
      <alignment vertical="center"/>
    </xf>
    <xf numFmtId="0" fontId="0" fillId="10" borderId="17" xfId="0" applyFill="1" applyBorder="1">
      <alignment vertical="center"/>
    </xf>
    <xf numFmtId="0" fontId="0" fillId="8" borderId="18" xfId="0" applyFill="1" applyBorder="1">
      <alignment vertical="center"/>
    </xf>
    <xf numFmtId="0" fontId="0" fillId="9" borderId="7" xfId="0" applyFill="1" applyBorder="1">
      <alignment vertical="center"/>
    </xf>
    <xf numFmtId="0" fontId="0" fillId="8" borderId="10" xfId="0" applyFill="1" applyBorder="1">
      <alignment vertical="center"/>
    </xf>
    <xf numFmtId="0" fontId="0" fillId="8" borderId="7" xfId="0" applyFill="1" applyBorder="1">
      <alignment vertical="center"/>
    </xf>
    <xf numFmtId="0" fontId="0" fillId="8" borderId="13" xfId="0" applyFill="1" applyBorder="1">
      <alignment vertical="center"/>
    </xf>
    <xf numFmtId="0" fontId="0" fillId="9" borderId="14" xfId="0" applyFill="1" applyBorder="1">
      <alignment vertical="center"/>
    </xf>
    <xf numFmtId="0" fontId="0" fillId="8" borderId="19" xfId="0" applyFill="1" applyBorder="1">
      <alignment vertical="center"/>
    </xf>
    <xf numFmtId="0" fontId="0" fillId="8" borderId="14" xfId="0" applyFill="1" applyBorder="1">
      <alignment vertical="center"/>
    </xf>
    <xf numFmtId="0" fontId="1" fillId="0" borderId="0" xfId="5"/>
    <xf numFmtId="0" fontId="1" fillId="9" borderId="7" xfId="5" applyFill="1" applyBorder="1" applyAlignment="1">
      <alignment horizontal="center"/>
    </xf>
    <xf numFmtId="0" fontId="1" fillId="9" borderId="7" xfId="5" applyFont="1" applyFill="1" applyBorder="1" applyAlignment="1">
      <alignment horizontal="center"/>
    </xf>
    <xf numFmtId="0" fontId="1" fillId="3" borderId="14" xfId="5" applyFill="1" applyBorder="1" applyAlignment="1">
      <alignment horizontal="center"/>
    </xf>
    <xf numFmtId="38" fontId="1" fillId="3" borderId="14" xfId="5" applyNumberFormat="1" applyFill="1" applyBorder="1"/>
    <xf numFmtId="0" fontId="0" fillId="0" borderId="1" xfId="0" applyBorder="1">
      <alignment vertical="center"/>
    </xf>
    <xf numFmtId="0" fontId="0" fillId="11" borderId="20" xfId="0" applyFill="1" applyBorder="1">
      <alignment vertical="center"/>
    </xf>
    <xf numFmtId="0" fontId="8" fillId="11" borderId="20" xfId="0" applyFont="1" applyFill="1" applyBorder="1" applyAlignment="1">
      <alignment vertical="center"/>
    </xf>
    <xf numFmtId="0" fontId="9" fillId="11" borderId="20" xfId="0" applyFont="1" applyFill="1" applyBorder="1" applyAlignment="1">
      <alignment vertical="center"/>
    </xf>
    <xf numFmtId="0" fontId="0" fillId="11" borderId="7" xfId="0" applyFill="1" applyBorder="1">
      <alignment vertical="center"/>
    </xf>
    <xf numFmtId="0" fontId="5" fillId="12" borderId="21" xfId="0" applyFont="1" applyFill="1" applyBorder="1" applyAlignment="1">
      <alignment horizontal="center" vertical="center"/>
    </xf>
    <xf numFmtId="0" fontId="4" fillId="13" borderId="22" xfId="0" applyFont="1" applyFill="1" applyBorder="1" applyAlignment="1">
      <alignment horizontal="center" vertical="center"/>
    </xf>
    <xf numFmtId="0" fontId="4" fillId="13" borderId="23" xfId="0" applyFont="1" applyFill="1" applyBorder="1" applyAlignment="1">
      <alignment vertical="center"/>
    </xf>
    <xf numFmtId="178" fontId="4" fillId="13" borderId="24" xfId="0" applyNumberFormat="1" applyFont="1" applyFill="1" applyBorder="1" applyAlignment="1">
      <alignment vertical="center"/>
    </xf>
    <xf numFmtId="0" fontId="4" fillId="13" borderId="25" xfId="0" applyFont="1" applyFill="1" applyBorder="1" applyAlignment="1">
      <alignment horizontal="center" vertical="center"/>
    </xf>
    <xf numFmtId="0" fontId="4" fillId="13" borderId="26" xfId="0" applyFont="1" applyFill="1" applyBorder="1" applyAlignment="1">
      <alignment vertical="center"/>
    </xf>
    <xf numFmtId="178" fontId="4" fillId="13" borderId="27" xfId="0" applyNumberFormat="1" applyFont="1" applyFill="1" applyBorder="1" applyAlignment="1">
      <alignment vertical="center"/>
    </xf>
    <xf numFmtId="0" fontId="0" fillId="10" borderId="0" xfId="0" applyFill="1">
      <alignment vertical="center"/>
    </xf>
    <xf numFmtId="179" fontId="5" fillId="6" borderId="5" xfId="0" applyNumberFormat="1" applyFont="1" applyFill="1" applyBorder="1" applyAlignment="1">
      <alignment horizontal="center" vertical="center"/>
    </xf>
    <xf numFmtId="0" fontId="4" fillId="14" borderId="0" xfId="0" applyFont="1" applyFill="1" applyBorder="1" applyAlignment="1">
      <alignment vertical="center"/>
    </xf>
    <xf numFmtId="0" fontId="4" fillId="14" borderId="28" xfId="0" applyFont="1" applyFill="1" applyBorder="1" applyAlignment="1">
      <alignment vertical="center"/>
    </xf>
    <xf numFmtId="0" fontId="1" fillId="0" borderId="0" xfId="4"/>
    <xf numFmtId="0" fontId="1" fillId="16" borderId="0" xfId="4" applyFill="1" applyAlignment="1">
      <alignment horizontal="center"/>
    </xf>
    <xf numFmtId="0" fontId="1" fillId="16" borderId="0" xfId="4" applyFill="1"/>
    <xf numFmtId="0" fontId="1" fillId="8" borderId="7" xfId="4" applyFill="1" applyBorder="1"/>
    <xf numFmtId="0" fontId="1" fillId="8" borderId="9" xfId="4" applyFill="1" applyBorder="1"/>
    <xf numFmtId="0" fontId="1" fillId="8" borderId="8" xfId="4" applyFill="1" applyBorder="1"/>
    <xf numFmtId="0" fontId="1" fillId="17" borderId="9" xfId="4" applyFill="1" applyBorder="1"/>
    <xf numFmtId="0" fontId="1" fillId="8" borderId="7" xfId="4" applyFont="1" applyFill="1" applyBorder="1"/>
    <xf numFmtId="0" fontId="1" fillId="8" borderId="8" xfId="4" applyFont="1" applyFill="1" applyBorder="1"/>
    <xf numFmtId="0" fontId="1" fillId="2" borderId="7" xfId="4" applyFont="1" applyFill="1" applyBorder="1" applyAlignment="1">
      <alignment horizontal="center"/>
    </xf>
    <xf numFmtId="0" fontId="1" fillId="2" borderId="7" xfId="4" applyFill="1" applyBorder="1" applyAlignment="1">
      <alignment horizontal="center"/>
    </xf>
    <xf numFmtId="0" fontId="1" fillId="8" borderId="14" xfId="5" applyFont="1" applyFill="1" applyBorder="1" applyAlignment="1">
      <alignment horizontal="center"/>
    </xf>
    <xf numFmtId="0" fontId="1" fillId="8" borderId="11" xfId="5" applyFill="1" applyBorder="1" applyAlignment="1">
      <alignment horizontal="right"/>
    </xf>
    <xf numFmtId="0" fontId="1" fillId="8" borderId="13" xfId="5" applyFill="1" applyBorder="1" applyAlignment="1">
      <alignment horizontal="right"/>
    </xf>
    <xf numFmtId="0" fontId="1" fillId="8" borderId="30" xfId="5" applyFont="1" applyFill="1" applyBorder="1" applyAlignment="1">
      <alignment horizontal="right"/>
    </xf>
    <xf numFmtId="0" fontId="1" fillId="8" borderId="31" xfId="5" applyFont="1" applyFill="1" applyBorder="1" applyAlignment="1">
      <alignment horizontal="right"/>
    </xf>
    <xf numFmtId="0" fontId="1" fillId="8" borderId="14" xfId="5" applyFill="1" applyBorder="1"/>
    <xf numFmtId="0" fontId="1" fillId="8" borderId="12" xfId="5" applyFill="1" applyBorder="1"/>
    <xf numFmtId="0" fontId="1" fillId="8" borderId="15" xfId="5" applyFill="1" applyBorder="1" applyAlignment="1">
      <alignment horizontal="right"/>
    </xf>
    <xf numFmtId="0" fontId="1" fillId="8" borderId="19" xfId="5" applyFill="1" applyBorder="1" applyAlignment="1">
      <alignment horizontal="right"/>
    </xf>
    <xf numFmtId="38" fontId="1" fillId="8" borderId="30" xfId="2" applyFill="1" applyBorder="1" applyAlignment="1"/>
    <xf numFmtId="38" fontId="1" fillId="8" borderId="32" xfId="2" applyFill="1" applyBorder="1" applyAlignment="1"/>
    <xf numFmtId="38" fontId="1" fillId="8" borderId="31" xfId="2" applyFill="1" applyBorder="1" applyAlignment="1"/>
    <xf numFmtId="0" fontId="1" fillId="8" borderId="30" xfId="5" applyFill="1" applyBorder="1"/>
    <xf numFmtId="0" fontId="1" fillId="8" borderId="32" xfId="5" applyFill="1" applyBorder="1"/>
    <xf numFmtId="0" fontId="1" fillId="8" borderId="31" xfId="5" applyFill="1" applyBorder="1"/>
    <xf numFmtId="0" fontId="1" fillId="3" borderId="30" xfId="5" applyFill="1" applyBorder="1" applyAlignment="1">
      <alignment horizontal="center"/>
    </xf>
    <xf numFmtId="0" fontId="1" fillId="3" borderId="32" xfId="5" applyFill="1" applyBorder="1" applyAlignment="1">
      <alignment horizontal="center"/>
    </xf>
    <xf numFmtId="0" fontId="1" fillId="8" borderId="12" xfId="5" applyFont="1" applyFill="1" applyBorder="1" applyAlignment="1">
      <alignment horizontal="center"/>
    </xf>
    <xf numFmtId="0" fontId="1" fillId="8" borderId="33" xfId="5" applyFont="1" applyFill="1" applyBorder="1" applyAlignment="1">
      <alignment horizontal="center"/>
    </xf>
    <xf numFmtId="0" fontId="1" fillId="2" borderId="9" xfId="4" applyFill="1" applyBorder="1" applyAlignment="1">
      <alignment horizontal="center"/>
    </xf>
    <xf numFmtId="0" fontId="1" fillId="2" borderId="9" xfId="4" applyFont="1" applyFill="1" applyBorder="1" applyAlignment="1">
      <alignment horizontal="center"/>
    </xf>
    <xf numFmtId="0" fontId="0" fillId="15" borderId="7" xfId="0" applyFill="1" applyBorder="1">
      <alignment vertical="center"/>
    </xf>
    <xf numFmtId="0" fontId="0" fillId="17" borderId="7" xfId="0" applyFill="1" applyBorder="1">
      <alignment vertical="center"/>
    </xf>
    <xf numFmtId="0" fontId="1" fillId="0" borderId="0" xfId="6" applyFont="1"/>
    <xf numFmtId="0" fontId="1" fillId="0" borderId="0" xfId="4" applyFill="1"/>
    <xf numFmtId="0" fontId="1" fillId="0" borderId="18" xfId="4" applyFill="1" applyBorder="1"/>
    <xf numFmtId="0" fontId="4" fillId="4" borderId="0"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56" fontId="0" fillId="0" borderId="0" xfId="0" applyNumberFormat="1">
      <alignment vertical="center"/>
    </xf>
    <xf numFmtId="0" fontId="8" fillId="0" borderId="0" xfId="0" applyFont="1">
      <alignment vertical="center"/>
    </xf>
    <xf numFmtId="6" fontId="8" fillId="0" borderId="0" xfId="3" applyFont="1">
      <alignment vertical="center"/>
    </xf>
    <xf numFmtId="9" fontId="8" fillId="0" borderId="0" xfId="1" applyFont="1">
      <alignment vertical="center"/>
    </xf>
    <xf numFmtId="38" fontId="8" fillId="0" borderId="0" xfId="2" applyFont="1">
      <alignment vertical="center"/>
    </xf>
    <xf numFmtId="176" fontId="8" fillId="0" borderId="0" xfId="0" applyNumberFormat="1" applyFont="1">
      <alignment vertical="center"/>
    </xf>
    <xf numFmtId="177" fontId="8" fillId="0" borderId="0" xfId="0" applyNumberFormat="1" applyFont="1">
      <alignment vertical="center"/>
    </xf>
    <xf numFmtId="56" fontId="8" fillId="0" borderId="0" xfId="0" applyNumberFormat="1" applyFont="1">
      <alignment vertical="center"/>
    </xf>
    <xf numFmtId="0" fontId="12" fillId="0" borderId="0" xfId="0" applyFont="1" applyAlignment="1">
      <alignment horizontal="center" vertical="center"/>
    </xf>
    <xf numFmtId="0" fontId="0" fillId="0" borderId="34" xfId="0" applyBorder="1">
      <alignment vertical="center"/>
    </xf>
    <xf numFmtId="0" fontId="0" fillId="0" borderId="0" xfId="0" applyAlignment="1">
      <alignment horizontal="center" vertical="center"/>
    </xf>
    <xf numFmtId="0" fontId="13" fillId="20" borderId="7" xfId="0" applyFont="1" applyFill="1" applyBorder="1">
      <alignment vertical="center"/>
    </xf>
    <xf numFmtId="38" fontId="8" fillId="20" borderId="7" xfId="2" applyFont="1" applyFill="1" applyBorder="1">
      <alignment vertical="center"/>
    </xf>
    <xf numFmtId="0" fontId="8" fillId="20" borderId="7" xfId="0" applyFont="1" applyFill="1" applyBorder="1" applyAlignment="1">
      <alignment horizontal="right" vertical="center"/>
    </xf>
    <xf numFmtId="0" fontId="0" fillId="0" borderId="0" xfId="0" applyAlignment="1">
      <alignment vertical="center" wrapText="1"/>
    </xf>
    <xf numFmtId="0" fontId="0" fillId="19" borderId="40" xfId="0" applyFill="1" applyBorder="1">
      <alignment vertical="center"/>
    </xf>
    <xf numFmtId="0" fontId="0" fillId="21" borderId="40" xfId="0" applyFill="1" applyBorder="1">
      <alignment vertical="center"/>
    </xf>
    <xf numFmtId="0" fontId="9" fillId="0" borderId="0" xfId="0" applyFont="1" applyAlignment="1">
      <alignment horizontal="center" vertical="center"/>
    </xf>
    <xf numFmtId="180" fontId="15" fillId="0" borderId="0" xfId="0" applyNumberFormat="1" applyFont="1">
      <alignment vertical="center"/>
    </xf>
    <xf numFmtId="181" fontId="15" fillId="0" borderId="0" xfId="0" applyNumberFormat="1" applyFont="1">
      <alignment vertical="center"/>
    </xf>
    <xf numFmtId="14" fontId="0" fillId="3" borderId="8" xfId="0" applyNumberFormat="1" applyFill="1" applyBorder="1">
      <alignment vertical="center"/>
    </xf>
    <xf numFmtId="38" fontId="0" fillId="2" borderId="7" xfId="2" applyFont="1" applyFill="1" applyBorder="1">
      <alignment vertical="center"/>
    </xf>
    <xf numFmtId="0" fontId="0" fillId="22" borderId="7" xfId="0" applyFill="1" applyBorder="1">
      <alignment vertical="center"/>
    </xf>
    <xf numFmtId="0" fontId="0" fillId="18" borderId="0" xfId="0" applyFill="1">
      <alignment vertical="center"/>
    </xf>
    <xf numFmtId="0" fontId="0" fillId="0" borderId="0" xfId="0" applyFill="1">
      <alignment vertical="center"/>
    </xf>
    <xf numFmtId="21" fontId="8" fillId="0" borderId="0" xfId="0" applyNumberFormat="1" applyFont="1">
      <alignment vertical="center"/>
    </xf>
    <xf numFmtId="0" fontId="0" fillId="0" borderId="0" xfId="0" applyBorder="1">
      <alignment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24" borderId="7" xfId="0" applyFill="1" applyBorder="1">
      <alignment vertical="center"/>
    </xf>
    <xf numFmtId="0" fontId="0" fillId="22" borderId="7" xfId="0" applyFill="1" applyBorder="1" applyAlignment="1">
      <alignment horizontal="center" vertical="center"/>
    </xf>
    <xf numFmtId="0" fontId="14" fillId="0" borderId="0" xfId="0" applyFont="1">
      <alignment vertical="center"/>
    </xf>
    <xf numFmtId="38" fontId="0" fillId="0" borderId="7" xfId="2" applyFont="1" applyBorder="1">
      <alignment vertical="center"/>
    </xf>
    <xf numFmtId="38" fontId="0" fillId="24" borderId="7" xfId="2" applyFont="1" applyFill="1" applyBorder="1">
      <alignment vertical="center"/>
    </xf>
    <xf numFmtId="0" fontId="16" fillId="23" borderId="7" xfId="0" applyFont="1" applyFill="1" applyBorder="1" applyAlignment="1">
      <alignment horizontal="center" vertical="center"/>
    </xf>
    <xf numFmtId="38" fontId="0" fillId="22" borderId="7" xfId="2" applyFont="1" applyFill="1" applyBorder="1">
      <alignment vertical="center"/>
    </xf>
    <xf numFmtId="38" fontId="0" fillId="22" borderId="7" xfId="2" applyFont="1" applyFill="1" applyBorder="1" applyAlignment="1">
      <alignment horizontal="left" vertical="center"/>
    </xf>
    <xf numFmtId="38" fontId="14" fillId="22" borderId="7" xfId="2" applyFont="1" applyFill="1" applyBorder="1">
      <alignment vertical="center"/>
    </xf>
    <xf numFmtId="38" fontId="17" fillId="22" borderId="7" xfId="2" applyFont="1" applyFill="1" applyBorder="1">
      <alignment vertical="center"/>
    </xf>
    <xf numFmtId="38" fontId="17" fillId="22" borderId="7" xfId="2" applyFont="1" applyFill="1" applyBorder="1" applyAlignment="1">
      <alignment horizontal="left" vertical="center"/>
    </xf>
    <xf numFmtId="0" fontId="0" fillId="25" borderId="0" xfId="0" applyFill="1">
      <alignment vertical="center"/>
    </xf>
    <xf numFmtId="0" fontId="0" fillId="0" borderId="7" xfId="0" applyBorder="1" applyAlignment="1">
      <alignment horizontal="center" vertical="center" textRotation="45"/>
    </xf>
    <xf numFmtId="0" fontId="0" fillId="0" borderId="7" xfId="0" applyBorder="1" applyAlignment="1">
      <alignment horizontal="center" vertical="center" textRotation="255"/>
    </xf>
    <xf numFmtId="184" fontId="0" fillId="0" borderId="0" xfId="0" applyNumberFormat="1">
      <alignment vertical="center"/>
    </xf>
    <xf numFmtId="182" fontId="15" fillId="0" borderId="0" xfId="0" applyNumberFormat="1" applyFont="1">
      <alignment vertical="center"/>
    </xf>
    <xf numFmtId="183" fontId="15" fillId="0" borderId="0" xfId="0" applyNumberFormat="1" applyFont="1">
      <alignment vertical="center"/>
    </xf>
    <xf numFmtId="0" fontId="0" fillId="0" borderId="0" xfId="0" applyAlignment="1">
      <alignment vertical="top"/>
    </xf>
    <xf numFmtId="0" fontId="1" fillId="26" borderId="0" xfId="5" applyFill="1"/>
    <xf numFmtId="0" fontId="1" fillId="10" borderId="7" xfId="4" applyFill="1" applyBorder="1"/>
    <xf numFmtId="0" fontId="0" fillId="25" borderId="0" xfId="0" applyFill="1" applyAlignment="1">
      <alignment vertical="center"/>
    </xf>
    <xf numFmtId="0" fontId="0" fillId="0" borderId="0" xfId="0" applyAlignment="1">
      <alignment vertical="center"/>
    </xf>
    <xf numFmtId="0" fontId="18" fillId="25" borderId="0" xfId="0" applyFont="1" applyFill="1" applyAlignment="1">
      <alignment vertical="center"/>
    </xf>
    <xf numFmtId="0" fontId="18" fillId="25" borderId="42" xfId="0" applyFont="1" applyFill="1" applyBorder="1" applyAlignment="1">
      <alignment horizontal="center" vertical="center"/>
    </xf>
    <xf numFmtId="0" fontId="0" fillId="0" borderId="0" xfId="0" quotePrefix="1">
      <alignment vertical="center"/>
    </xf>
    <xf numFmtId="0" fontId="20" fillId="0" borderId="0" xfId="0" quotePrefix="1" applyFont="1">
      <alignment vertical="center"/>
    </xf>
    <xf numFmtId="0" fontId="20" fillId="0" borderId="0" xfId="0" applyFont="1">
      <alignment vertical="center"/>
    </xf>
    <xf numFmtId="0" fontId="18" fillId="25" borderId="42" xfId="0" applyNumberFormat="1" applyFont="1" applyFill="1" applyBorder="1" applyAlignment="1">
      <alignment horizontal="center" vertical="center"/>
    </xf>
    <xf numFmtId="0" fontId="0" fillId="27" borderId="0" xfId="0" applyFill="1">
      <alignment vertical="center"/>
    </xf>
    <xf numFmtId="0" fontId="0" fillId="27" borderId="7" xfId="0" applyFill="1" applyBorder="1">
      <alignment vertical="center"/>
    </xf>
    <xf numFmtId="0" fontId="0" fillId="27" borderId="7" xfId="0" applyFont="1" applyFill="1" applyBorder="1">
      <alignment vertical="center"/>
    </xf>
    <xf numFmtId="0" fontId="0" fillId="0" borderId="0" xfId="0" applyNumberFormat="1">
      <alignment vertical="center"/>
    </xf>
    <xf numFmtId="2" fontId="18" fillId="25" borderId="42" xfId="0" applyNumberFormat="1" applyFont="1" applyFill="1" applyBorder="1" applyAlignment="1">
      <alignment horizontal="center" vertical="center"/>
    </xf>
    <xf numFmtId="0" fontId="21" fillId="25" borderId="0" xfId="0" applyFont="1" applyFill="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1" fillId="18" borderId="0" xfId="0" applyFont="1" applyFill="1" applyAlignment="1">
      <alignment horizontal="center" vertical="center"/>
    </xf>
    <xf numFmtId="0" fontId="0" fillId="27" borderId="11" xfId="0" applyFont="1" applyFill="1" applyBorder="1" applyAlignment="1">
      <alignment horizontal="center" vertical="center"/>
    </xf>
    <xf numFmtId="0" fontId="0" fillId="27" borderId="30" xfId="0" applyFont="1" applyFill="1" applyBorder="1" applyAlignment="1">
      <alignment horizontal="center" vertical="center"/>
    </xf>
    <xf numFmtId="0" fontId="0" fillId="27" borderId="18" xfId="0" applyFont="1" applyFill="1" applyBorder="1" applyAlignment="1">
      <alignment horizontal="center" vertical="center"/>
    </xf>
    <xf numFmtId="0" fontId="0" fillId="27" borderId="41" xfId="0" applyFont="1" applyFill="1" applyBorder="1" applyAlignment="1">
      <alignment horizontal="center" vertical="center"/>
    </xf>
    <xf numFmtId="0" fontId="0" fillId="27" borderId="13" xfId="0" applyFont="1" applyFill="1" applyBorder="1" applyAlignment="1">
      <alignment horizontal="center" vertical="center"/>
    </xf>
    <xf numFmtId="0" fontId="0" fillId="27" borderId="31" xfId="0" applyFont="1" applyFill="1" applyBorder="1" applyAlignment="1">
      <alignment horizontal="center" vertical="center"/>
    </xf>
    <xf numFmtId="0" fontId="10" fillId="0" borderId="0" xfId="4" applyFont="1" applyAlignment="1">
      <alignment horizontal="center"/>
    </xf>
    <xf numFmtId="0" fontId="1" fillId="2" borderId="9" xfId="4" applyFont="1" applyFill="1" applyBorder="1" applyAlignment="1">
      <alignment horizontal="center"/>
    </xf>
    <xf numFmtId="0" fontId="1" fillId="2" borderId="8" xfId="4" applyFont="1" applyFill="1" applyBorder="1" applyAlignment="1">
      <alignment horizontal="center"/>
    </xf>
    <xf numFmtId="0" fontId="1" fillId="2" borderId="9" xfId="4" applyFill="1" applyBorder="1" applyAlignment="1">
      <alignment horizontal="center"/>
    </xf>
    <xf numFmtId="0" fontId="0" fillId="0" borderId="8" xfId="0" applyBorder="1" applyAlignment="1">
      <alignment horizontal="center" vertical="center"/>
    </xf>
    <xf numFmtId="0" fontId="1" fillId="0" borderId="12" xfId="6" applyBorder="1" applyAlignment="1">
      <alignment vertical="center"/>
    </xf>
    <xf numFmtId="0" fontId="1" fillId="0" borderId="29" xfId="6" applyBorder="1" applyAlignment="1">
      <alignment vertical="center"/>
    </xf>
    <xf numFmtId="0" fontId="1" fillId="0" borderId="14" xfId="6" applyBorder="1" applyAlignment="1">
      <alignment vertical="center"/>
    </xf>
    <xf numFmtId="0" fontId="1" fillId="0" borderId="9" xfId="6" applyBorder="1" applyAlignment="1">
      <alignment horizontal="center"/>
    </xf>
    <xf numFmtId="0" fontId="1" fillId="0" borderId="8" xfId="6" applyBorder="1" applyAlignment="1">
      <alignment horizontal="center"/>
    </xf>
    <xf numFmtId="0" fontId="1" fillId="0" borderId="10" xfId="6" applyBorder="1" applyAlignment="1">
      <alignment horizontal="center"/>
    </xf>
    <xf numFmtId="0" fontId="1" fillId="0" borderId="12" xfId="6"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1" fillId="0" borderId="0" xfId="5" applyAlignment="1">
      <alignment horizontal="center"/>
    </xf>
    <xf numFmtId="0" fontId="3" fillId="0" borderId="2" xfId="0" applyFont="1" applyBorder="1" applyAlignment="1">
      <alignment horizontal="center"/>
    </xf>
    <xf numFmtId="56" fontId="5" fillId="6" borderId="38" xfId="0" applyNumberFormat="1"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1" fillId="17" borderId="7" xfId="4" applyFill="1" applyBorder="1"/>
    <xf numFmtId="38" fontId="1" fillId="3" borderId="43" xfId="5" applyNumberFormat="1" applyFill="1" applyBorder="1"/>
    <xf numFmtId="0" fontId="4" fillId="13" borderId="45" xfId="0" applyFont="1" applyFill="1" applyBorder="1" applyAlignment="1">
      <alignment horizontal="center" vertical="center"/>
    </xf>
    <xf numFmtId="0" fontId="4" fillId="13" borderId="46" xfId="0" applyFont="1" applyFill="1" applyBorder="1" applyAlignment="1">
      <alignment vertical="center"/>
    </xf>
    <xf numFmtId="178" fontId="4" fillId="13" borderId="47" xfId="0" applyNumberFormat="1" applyFont="1" applyFill="1" applyBorder="1" applyAlignment="1">
      <alignment vertical="center"/>
    </xf>
    <xf numFmtId="0" fontId="0" fillId="0" borderId="44" xfId="0" applyBorder="1">
      <alignment vertical="center"/>
    </xf>
    <xf numFmtId="0" fontId="0" fillId="0" borderId="38" xfId="0" applyBorder="1">
      <alignment vertical="center"/>
    </xf>
    <xf numFmtId="0" fontId="0" fillId="15" borderId="5" xfId="0" applyFill="1" applyBorder="1">
      <alignment vertical="center"/>
    </xf>
  </cellXfs>
  <cellStyles count="7">
    <cellStyle name="パーセント" xfId="1" builtinId="5"/>
    <cellStyle name="桁区切り" xfId="2" builtinId="6"/>
    <cellStyle name="通貨" xfId="3" builtinId="7"/>
    <cellStyle name="標準" xfId="0" builtinId="0"/>
    <cellStyle name="標準_06example" xfId="4" xr:uid="{00000000-0005-0000-0000-000004000000}"/>
    <cellStyle name="標準_営業担当" xfId="5" xr:uid="{00000000-0005-0000-0000-000005000000}"/>
    <cellStyle name="標準_社内調査" xfId="6" xr:uid="{00000000-0005-0000-0000-000006000000}"/>
  </cellStyles>
  <dxfs count="1">
    <dxf>
      <fill>
        <patternFill>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8.png"/><Relationship Id="rId3" Type="http://schemas.openxmlformats.org/officeDocument/2006/relationships/image" Target="../media/image8.png"/><Relationship Id="rId7" Type="http://schemas.openxmlformats.org/officeDocument/2006/relationships/image" Target="../media/image12.png"/><Relationship Id="rId12" Type="http://schemas.openxmlformats.org/officeDocument/2006/relationships/image" Target="../media/image17.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11" Type="http://schemas.openxmlformats.org/officeDocument/2006/relationships/image" Target="../media/image16.png"/><Relationship Id="rId5" Type="http://schemas.openxmlformats.org/officeDocument/2006/relationships/image" Target="../media/image10.png"/><Relationship Id="rId10" Type="http://schemas.openxmlformats.org/officeDocument/2006/relationships/image" Target="../media/image15.png"/><Relationship Id="rId4" Type="http://schemas.openxmlformats.org/officeDocument/2006/relationships/image" Target="../media/image9.png"/><Relationship Id="rId9" Type="http://schemas.openxmlformats.org/officeDocument/2006/relationships/image" Target="../media/image14.png"/><Relationship Id="rId14"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0.png"/></Relationships>
</file>

<file path=xl/drawings/_rels/drawing3.xml.rels><?xml version="1.0" encoding="UTF-8" standalone="yes"?>
<Relationships xmlns="http://schemas.openxmlformats.org/package/2006/relationships"><Relationship Id="rId1" Type="http://schemas.openxmlformats.org/officeDocument/2006/relationships/image" Target="../media/image2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4.png"/></Relationships>
</file>

<file path=xl/drawings/_rels/drawing7.xml.rels><?xml version="1.0" encoding="UTF-8" standalone="yes"?>
<Relationships xmlns="http://schemas.openxmlformats.org/package/2006/relationships"><Relationship Id="rId1" Type="http://schemas.openxmlformats.org/officeDocument/2006/relationships/image" Target="../media/image25.png"/></Relationships>
</file>

<file path=xl/drawings/_rels/drawing8.xml.rels><?xml version="1.0" encoding="UTF-8" standalone="yes"?>
<Relationships xmlns="http://schemas.openxmlformats.org/package/2006/relationships"><Relationship Id="rId1" Type="http://schemas.openxmlformats.org/officeDocument/2006/relationships/image" Target="../media/image26.png"/></Relationships>
</file>

<file path=xl/drawings/_rels/drawing9.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28.png"/><Relationship Id="rId1" Type="http://schemas.openxmlformats.org/officeDocument/2006/relationships/image" Target="../media/image27.png"/><Relationship Id="rId6" Type="http://schemas.openxmlformats.org/officeDocument/2006/relationships/image" Target="../media/image32.png"/><Relationship Id="rId5" Type="http://schemas.openxmlformats.org/officeDocument/2006/relationships/image" Target="../media/image31.png"/><Relationship Id="rId4" Type="http://schemas.openxmlformats.org/officeDocument/2006/relationships/image" Target="../media/image3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133350</xdr:colOff>
      <xdr:row>24</xdr:row>
      <xdr:rowOff>47625</xdr:rowOff>
    </xdr:from>
    <xdr:to>
      <xdr:col>2</xdr:col>
      <xdr:colOff>590550</xdr:colOff>
      <xdr:row>25</xdr:row>
      <xdr:rowOff>104775</xdr:rowOff>
    </xdr:to>
    <xdr:sp macro="" textlink="">
      <xdr:nvSpPr>
        <xdr:cNvPr id="13343" name="AutoShape 2">
          <a:extLst>
            <a:ext uri="{FF2B5EF4-FFF2-40B4-BE49-F238E27FC236}">
              <a16:creationId xmlns:a16="http://schemas.microsoft.com/office/drawing/2014/main" id="{00000000-0008-0000-0000-00001F340000}"/>
            </a:ext>
          </a:extLst>
        </xdr:cNvPr>
        <xdr:cNvSpPr>
          <a:spLocks noChangeArrowheads="1"/>
        </xdr:cNvSpPr>
      </xdr:nvSpPr>
      <xdr:spPr bwMode="auto">
        <a:xfrm>
          <a:off x="1295400" y="1200150"/>
          <a:ext cx="457200" cy="247650"/>
        </a:xfrm>
        <a:prstGeom prst="rightArrow">
          <a:avLst>
            <a:gd name="adj1" fmla="val 50000"/>
            <a:gd name="adj2" fmla="val 46154"/>
          </a:avLst>
        </a:prstGeom>
        <a:solidFill>
          <a:srgbClr val="FF6600"/>
        </a:solidFill>
        <a:ln w="9525">
          <a:solidFill>
            <a:srgbClr val="000000"/>
          </a:solidFill>
          <a:miter lim="800000"/>
          <a:headEnd/>
          <a:tailEnd/>
        </a:ln>
      </xdr:spPr>
    </xdr:sp>
    <xdr:clientData/>
  </xdr:twoCellAnchor>
  <xdr:twoCellAnchor>
    <xdr:from>
      <xdr:col>2</xdr:col>
      <xdr:colOff>171450</xdr:colOff>
      <xdr:row>96</xdr:row>
      <xdr:rowOff>47625</xdr:rowOff>
    </xdr:from>
    <xdr:to>
      <xdr:col>2</xdr:col>
      <xdr:colOff>523875</xdr:colOff>
      <xdr:row>97</xdr:row>
      <xdr:rowOff>180975</xdr:rowOff>
    </xdr:to>
    <xdr:sp macro="" textlink="">
      <xdr:nvSpPr>
        <xdr:cNvPr id="3" name="十字形 2">
          <a:extLst>
            <a:ext uri="{FF2B5EF4-FFF2-40B4-BE49-F238E27FC236}">
              <a16:creationId xmlns:a16="http://schemas.microsoft.com/office/drawing/2014/main" id="{00000000-0008-0000-0000-000003000000}"/>
            </a:ext>
          </a:extLst>
        </xdr:cNvPr>
        <xdr:cNvSpPr/>
      </xdr:nvSpPr>
      <xdr:spPr>
        <a:xfrm>
          <a:off x="1333500" y="1000125"/>
          <a:ext cx="352425" cy="371475"/>
        </a:xfrm>
        <a:prstGeom prst="plus">
          <a:avLst>
            <a:gd name="adj" fmla="val 3790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2</xdr:col>
      <xdr:colOff>619125</xdr:colOff>
      <xdr:row>105</xdr:row>
      <xdr:rowOff>66675</xdr:rowOff>
    </xdr:from>
    <xdr:to>
      <xdr:col>3</xdr:col>
      <xdr:colOff>198293</xdr:colOff>
      <xdr:row>107</xdr:row>
      <xdr:rowOff>47625</xdr:rowOff>
    </xdr:to>
    <xdr:pic>
      <xdr:nvPicPr>
        <xdr:cNvPr id="13331" name="Picture 19">
          <a:extLst>
            <a:ext uri="{FF2B5EF4-FFF2-40B4-BE49-F238E27FC236}">
              <a16:creationId xmlns:a16="http://schemas.microsoft.com/office/drawing/2014/main" id="{00000000-0008-0000-0000-000013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43100" y="20859750"/>
          <a:ext cx="264968" cy="323850"/>
        </a:xfrm>
        <a:prstGeom prst="rect">
          <a:avLst/>
        </a:prstGeom>
        <a:noFill/>
        <a:ln w="3175">
          <a:solidFill>
            <a:schemeClr val="tx1"/>
          </a:solidFill>
          <a:miter lim="800000"/>
          <a:headEnd/>
          <a:tailEnd type="none" w="med" len="med"/>
        </a:ln>
        <a:effectLst/>
      </xdr:spPr>
    </xdr:pic>
    <xdr:clientData/>
  </xdr:twoCellAnchor>
  <xdr:oneCellAnchor>
    <xdr:from>
      <xdr:col>3</xdr:col>
      <xdr:colOff>238125</xdr:colOff>
      <xdr:row>105</xdr:row>
      <xdr:rowOff>104775</xdr:rowOff>
    </xdr:from>
    <xdr:ext cx="977575"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247900" y="20897850"/>
          <a:ext cx="9775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書式のコピー</a:t>
          </a:r>
        </a:p>
      </xdr:txBody>
    </xdr:sp>
    <xdr:clientData/>
  </xdr:oneCellAnchor>
  <xdr:twoCellAnchor>
    <xdr:from>
      <xdr:col>5</xdr:col>
      <xdr:colOff>76200</xdr:colOff>
      <xdr:row>107</xdr:row>
      <xdr:rowOff>76200</xdr:rowOff>
    </xdr:from>
    <xdr:to>
      <xdr:col>5</xdr:col>
      <xdr:colOff>647700</xdr:colOff>
      <xdr:row>109</xdr:row>
      <xdr:rowOff>9525</xdr:rowOff>
    </xdr:to>
    <xdr:sp macro="" textlink="">
      <xdr:nvSpPr>
        <xdr:cNvPr id="8" name="V 字形矢印 7">
          <a:extLst>
            <a:ext uri="{FF2B5EF4-FFF2-40B4-BE49-F238E27FC236}">
              <a16:creationId xmlns:a16="http://schemas.microsoft.com/office/drawing/2014/main" id="{00000000-0008-0000-0000-000008000000}"/>
            </a:ext>
          </a:extLst>
        </xdr:cNvPr>
        <xdr:cNvSpPr/>
      </xdr:nvSpPr>
      <xdr:spPr>
        <a:xfrm>
          <a:off x="3962400" y="3648075"/>
          <a:ext cx="571500" cy="276225"/>
        </a:xfrm>
        <a:prstGeom prst="notch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kumimoji="1" lang="ja-JP" altLang="en-US" sz="1100">
            <a:solidFill>
              <a:schemeClr val="lt1"/>
            </a:solidFill>
            <a:latin typeface="+mn-lt"/>
            <a:ea typeface="+mn-ea"/>
            <a:cs typeface="+mn-cs"/>
          </a:endParaRPr>
        </a:p>
      </xdr:txBody>
    </xdr:sp>
    <xdr:clientData/>
  </xdr:twoCellAnchor>
  <xdr:twoCellAnchor>
    <xdr:from>
      <xdr:col>2</xdr:col>
      <xdr:colOff>342900</xdr:colOff>
      <xdr:row>130</xdr:row>
      <xdr:rowOff>142875</xdr:rowOff>
    </xdr:from>
    <xdr:to>
      <xdr:col>3</xdr:col>
      <xdr:colOff>514350</xdr:colOff>
      <xdr:row>132</xdr:row>
      <xdr:rowOff>76200</xdr:rowOff>
    </xdr:to>
    <xdr:sp macro="" textlink="">
      <xdr:nvSpPr>
        <xdr:cNvPr id="9" name="V 字形矢印 8">
          <a:extLst>
            <a:ext uri="{FF2B5EF4-FFF2-40B4-BE49-F238E27FC236}">
              <a16:creationId xmlns:a16="http://schemas.microsoft.com/office/drawing/2014/main" id="{00000000-0008-0000-0000-000009000000}"/>
            </a:ext>
          </a:extLst>
        </xdr:cNvPr>
        <xdr:cNvSpPr/>
      </xdr:nvSpPr>
      <xdr:spPr>
        <a:xfrm>
          <a:off x="1666875" y="4171950"/>
          <a:ext cx="857250" cy="276225"/>
        </a:xfrm>
        <a:prstGeom prst="notch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kumimoji="1" lang="ja-JP" altLang="en-US" sz="1100">
            <a:solidFill>
              <a:schemeClr val="lt1"/>
            </a:solidFill>
            <a:latin typeface="+mn-lt"/>
            <a:ea typeface="+mn-ea"/>
            <a:cs typeface="+mn-cs"/>
          </a:endParaRPr>
        </a:p>
      </xdr:txBody>
    </xdr:sp>
    <xdr:clientData/>
  </xdr:twoCellAnchor>
  <xdr:oneCellAnchor>
    <xdr:from>
      <xdr:col>2</xdr:col>
      <xdr:colOff>657225</xdr:colOff>
      <xdr:row>128</xdr:row>
      <xdr:rowOff>152400</xdr:rowOff>
    </xdr:from>
    <xdr:ext cx="953338" cy="27571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981200" y="24888825"/>
          <a:ext cx="95333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書式のクリア</a:t>
          </a:r>
        </a:p>
      </xdr:txBody>
    </xdr:sp>
    <xdr:clientData/>
  </xdr:oneCellAnchor>
  <xdr:twoCellAnchor editAs="oneCell">
    <xdr:from>
      <xdr:col>2</xdr:col>
      <xdr:colOff>342900</xdr:colOff>
      <xdr:row>128</xdr:row>
      <xdr:rowOff>142875</xdr:rowOff>
    </xdr:from>
    <xdr:to>
      <xdr:col>3</xdr:col>
      <xdr:colOff>19050</xdr:colOff>
      <xdr:row>130</xdr:row>
      <xdr:rowOff>97291</xdr:rowOff>
    </xdr:to>
    <xdr:pic>
      <xdr:nvPicPr>
        <xdr:cNvPr id="13333" name="Picture 21">
          <a:extLst>
            <a:ext uri="{FF2B5EF4-FFF2-40B4-BE49-F238E27FC236}">
              <a16:creationId xmlns:a16="http://schemas.microsoft.com/office/drawing/2014/main" id="{00000000-0008-0000-0000-0000153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6875" y="24879300"/>
          <a:ext cx="361950" cy="297316"/>
        </a:xfrm>
        <a:prstGeom prst="rect">
          <a:avLst/>
        </a:prstGeom>
        <a:noFill/>
        <a:ln w="1">
          <a:solidFill>
            <a:sysClr val="windowText" lastClr="000000"/>
          </a:solidFill>
          <a:miter lim="800000"/>
          <a:headEnd/>
          <a:tailEnd type="none" w="med" len="med"/>
        </a:ln>
        <a:effectLst/>
      </xdr:spPr>
    </xdr:pic>
    <xdr:clientData/>
  </xdr:twoCellAnchor>
  <xdr:twoCellAnchor>
    <xdr:from>
      <xdr:col>5</xdr:col>
      <xdr:colOff>66675</xdr:colOff>
      <xdr:row>96</xdr:row>
      <xdr:rowOff>114300</xdr:rowOff>
    </xdr:from>
    <xdr:to>
      <xdr:col>5</xdr:col>
      <xdr:colOff>638175</xdr:colOff>
      <xdr:row>97</xdr:row>
      <xdr:rowOff>152400</xdr:rowOff>
    </xdr:to>
    <xdr:sp macro="" textlink="">
      <xdr:nvSpPr>
        <xdr:cNvPr id="12" name="V 字形矢印 11">
          <a:extLst>
            <a:ext uri="{FF2B5EF4-FFF2-40B4-BE49-F238E27FC236}">
              <a16:creationId xmlns:a16="http://schemas.microsoft.com/office/drawing/2014/main" id="{00000000-0008-0000-0000-00000C000000}"/>
            </a:ext>
          </a:extLst>
        </xdr:cNvPr>
        <xdr:cNvSpPr/>
      </xdr:nvSpPr>
      <xdr:spPr>
        <a:xfrm>
          <a:off x="4133850" y="22631400"/>
          <a:ext cx="571500" cy="276225"/>
        </a:xfrm>
        <a:prstGeom prst="notch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kumimoji="1" lang="ja-JP" altLang="en-US" sz="1100">
            <a:solidFill>
              <a:schemeClr val="lt1"/>
            </a:solidFill>
            <a:latin typeface="+mn-lt"/>
            <a:ea typeface="+mn-ea"/>
            <a:cs typeface="+mn-cs"/>
          </a:endParaRPr>
        </a:p>
      </xdr:txBody>
    </xdr:sp>
    <xdr:clientData/>
  </xdr:twoCellAnchor>
  <xdr:twoCellAnchor>
    <xdr:from>
      <xdr:col>1</xdr:col>
      <xdr:colOff>95250</xdr:colOff>
      <xdr:row>70</xdr:row>
      <xdr:rowOff>161925</xdr:rowOff>
    </xdr:from>
    <xdr:to>
      <xdr:col>3</xdr:col>
      <xdr:colOff>819150</xdr:colOff>
      <xdr:row>70</xdr:row>
      <xdr:rowOff>1104900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428625" y="16192500"/>
          <a:ext cx="2400300" cy="942975"/>
          <a:chOff x="438150" y="16125825"/>
          <a:chExt cx="2400300" cy="942975"/>
        </a:xfrm>
      </xdr:grpSpPr>
      <xdr:pic>
        <xdr:nvPicPr>
          <xdr:cNvPr id="46" name="図 45">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3"/>
          <a:stretch>
            <a:fillRect/>
          </a:stretch>
        </xdr:blipFill>
        <xdr:spPr>
          <a:xfrm>
            <a:off x="438150" y="16125825"/>
            <a:ext cx="1400000" cy="866667"/>
          </a:xfrm>
          <a:prstGeom prst="rect">
            <a:avLst/>
          </a:prstGeom>
        </xdr:spPr>
      </xdr:pic>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1581150" y="16754475"/>
            <a:ext cx="333375" cy="314325"/>
          </a:xfrm>
          <a:prstGeom prst="roundRect">
            <a:avLst/>
          </a:prstGeom>
          <a:noFill/>
          <a:ln w="38100">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1914525" y="16716375"/>
            <a:ext cx="923925" cy="195263"/>
          </a:xfrm>
          <a:prstGeom prst="straightConnector1">
            <a:avLst/>
          </a:prstGeom>
          <a:ln w="57150">
            <a:solidFill>
              <a:srgbClr val="FF0000"/>
            </a:solidFill>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247650</xdr:colOff>
      <xdr:row>107</xdr:row>
      <xdr:rowOff>85725</xdr:rowOff>
    </xdr:from>
    <xdr:to>
      <xdr:col>3</xdr:col>
      <xdr:colOff>600075</xdr:colOff>
      <xdr:row>109</xdr:row>
      <xdr:rowOff>114300</xdr:rowOff>
    </xdr:to>
    <xdr:sp macro="" textlink="">
      <xdr:nvSpPr>
        <xdr:cNvPr id="18" name="十字形 17">
          <a:extLst>
            <a:ext uri="{FF2B5EF4-FFF2-40B4-BE49-F238E27FC236}">
              <a16:creationId xmlns:a16="http://schemas.microsoft.com/office/drawing/2014/main" id="{00000000-0008-0000-0000-000012000000}"/>
            </a:ext>
          </a:extLst>
        </xdr:cNvPr>
        <xdr:cNvSpPr/>
      </xdr:nvSpPr>
      <xdr:spPr>
        <a:xfrm>
          <a:off x="2257425" y="3486150"/>
          <a:ext cx="352425" cy="371475"/>
        </a:xfrm>
        <a:prstGeom prst="plus">
          <a:avLst>
            <a:gd name="adj" fmla="val 3790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3</xdr:col>
      <xdr:colOff>904875</xdr:colOff>
      <xdr:row>10</xdr:row>
      <xdr:rowOff>152400</xdr:rowOff>
    </xdr:from>
    <xdr:to>
      <xdr:col>3</xdr:col>
      <xdr:colOff>1238250</xdr:colOff>
      <xdr:row>12</xdr:row>
      <xdr:rowOff>28575</xdr:rowOff>
    </xdr:to>
    <xdr:pic>
      <xdr:nvPicPr>
        <xdr:cNvPr id="13336" name="Picture 24">
          <a:extLst>
            <a:ext uri="{FF2B5EF4-FFF2-40B4-BE49-F238E27FC236}">
              <a16:creationId xmlns:a16="http://schemas.microsoft.com/office/drawing/2014/main" id="{00000000-0008-0000-0000-0000183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914650" y="2952750"/>
          <a:ext cx="333375" cy="219075"/>
        </a:xfrm>
        <a:prstGeom prst="rect">
          <a:avLst/>
        </a:prstGeom>
        <a:noFill/>
        <a:ln w="1">
          <a:noFill/>
          <a:miter lim="800000"/>
          <a:headEnd/>
          <a:tailEnd type="none" w="med" len="med"/>
        </a:ln>
        <a:effectLst/>
      </xdr:spPr>
    </xdr:pic>
    <xdr:clientData/>
  </xdr:twoCellAnchor>
  <xdr:twoCellAnchor editAs="oneCell">
    <xdr:from>
      <xdr:col>3</xdr:col>
      <xdr:colOff>876300</xdr:colOff>
      <xdr:row>8</xdr:row>
      <xdr:rowOff>123825</xdr:rowOff>
    </xdr:from>
    <xdr:to>
      <xdr:col>3</xdr:col>
      <xdr:colOff>1228725</xdr:colOff>
      <xdr:row>10</xdr:row>
      <xdr:rowOff>38100</xdr:rowOff>
    </xdr:to>
    <xdr:pic>
      <xdr:nvPicPr>
        <xdr:cNvPr id="13337" name="Picture 25">
          <a:extLst>
            <a:ext uri="{FF2B5EF4-FFF2-40B4-BE49-F238E27FC236}">
              <a16:creationId xmlns:a16="http://schemas.microsoft.com/office/drawing/2014/main" id="{00000000-0008-0000-0000-0000193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2886075" y="2581275"/>
          <a:ext cx="352425" cy="257175"/>
        </a:xfrm>
        <a:prstGeom prst="rect">
          <a:avLst/>
        </a:prstGeom>
        <a:noFill/>
        <a:ln w="1">
          <a:noFill/>
          <a:miter lim="800000"/>
          <a:headEnd/>
          <a:tailEnd type="none" w="med" len="med"/>
        </a:ln>
        <a:effectLst/>
      </xdr:spPr>
    </xdr:pic>
    <xdr:clientData/>
  </xdr:twoCellAnchor>
  <xdr:twoCellAnchor>
    <xdr:from>
      <xdr:col>2</xdr:col>
      <xdr:colOff>581025</xdr:colOff>
      <xdr:row>7</xdr:row>
      <xdr:rowOff>95250</xdr:rowOff>
    </xdr:from>
    <xdr:to>
      <xdr:col>3</xdr:col>
      <xdr:colOff>809626</xdr:colOff>
      <xdr:row>9</xdr:row>
      <xdr:rowOff>19050</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flipV="1">
          <a:off x="1905000" y="2381250"/>
          <a:ext cx="914401" cy="266700"/>
        </a:xfrm>
        <a:prstGeom prst="straightConnector1">
          <a:avLst/>
        </a:prstGeom>
        <a:ln w="57150">
          <a:solidFill>
            <a:srgbClr val="FF0000"/>
          </a:solidFill>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28575</xdr:rowOff>
    </xdr:from>
    <xdr:to>
      <xdr:col>3</xdr:col>
      <xdr:colOff>866777</xdr:colOff>
      <xdr:row>11</xdr:row>
      <xdr:rowOff>85725</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flipV="1">
          <a:off x="2009775" y="2828925"/>
          <a:ext cx="866777" cy="228600"/>
        </a:xfrm>
        <a:prstGeom prst="straightConnector1">
          <a:avLst/>
        </a:prstGeom>
        <a:ln w="57150">
          <a:solidFill>
            <a:srgbClr val="FF0000"/>
          </a:solidFill>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381000</xdr:colOff>
      <xdr:row>15</xdr:row>
      <xdr:rowOff>1000125</xdr:rowOff>
    </xdr:from>
    <xdr:to>
      <xdr:col>5</xdr:col>
      <xdr:colOff>485775</xdr:colOff>
      <xdr:row>17</xdr:row>
      <xdr:rowOff>38100</xdr:rowOff>
    </xdr:to>
    <xdr:pic>
      <xdr:nvPicPr>
        <xdr:cNvPr id="13339" name="Picture 27">
          <a:extLst>
            <a:ext uri="{FF2B5EF4-FFF2-40B4-BE49-F238E27FC236}">
              <a16:creationId xmlns:a16="http://schemas.microsoft.com/office/drawing/2014/main" id="{00000000-0008-0000-0000-00001B3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857625" y="4657725"/>
          <a:ext cx="695325" cy="247650"/>
        </a:xfrm>
        <a:prstGeom prst="rect">
          <a:avLst/>
        </a:prstGeom>
        <a:noFill/>
        <a:ln w="1">
          <a:noFill/>
          <a:miter lim="800000"/>
          <a:headEnd/>
          <a:tailEnd type="none" w="med" len="med"/>
        </a:ln>
        <a:effectLst/>
      </xdr:spPr>
    </xdr:pic>
    <xdr:clientData/>
  </xdr:twoCellAnchor>
  <xdr:twoCellAnchor editAs="oneCell">
    <xdr:from>
      <xdr:col>2</xdr:col>
      <xdr:colOff>104775</xdr:colOff>
      <xdr:row>15</xdr:row>
      <xdr:rowOff>1019175</xdr:rowOff>
    </xdr:from>
    <xdr:to>
      <xdr:col>3</xdr:col>
      <xdr:colOff>133350</xdr:colOff>
      <xdr:row>17</xdr:row>
      <xdr:rowOff>57150</xdr:rowOff>
    </xdr:to>
    <xdr:pic>
      <xdr:nvPicPr>
        <xdr:cNvPr id="13340" name="Picture 28">
          <a:extLst>
            <a:ext uri="{FF2B5EF4-FFF2-40B4-BE49-F238E27FC236}">
              <a16:creationId xmlns:a16="http://schemas.microsoft.com/office/drawing/2014/main" id="{00000000-0008-0000-0000-00001C34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428750" y="4676775"/>
          <a:ext cx="714375" cy="247650"/>
        </a:xfrm>
        <a:prstGeom prst="rect">
          <a:avLst/>
        </a:prstGeom>
        <a:noFill/>
        <a:ln w="1">
          <a:noFill/>
          <a:miter lim="800000"/>
          <a:headEnd/>
          <a:tailEnd type="none" w="med" len="med"/>
        </a:ln>
        <a:effectLst/>
      </xdr:spPr>
    </xdr:pic>
    <xdr:clientData/>
  </xdr:twoCellAnchor>
  <xdr:twoCellAnchor>
    <xdr:from>
      <xdr:col>2</xdr:col>
      <xdr:colOff>104775</xdr:colOff>
      <xdr:row>42</xdr:row>
      <xdr:rowOff>285750</xdr:rowOff>
    </xdr:from>
    <xdr:to>
      <xdr:col>2</xdr:col>
      <xdr:colOff>561975</xdr:colOff>
      <xdr:row>43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noChangeArrowheads="1"/>
        </xdr:cNvSpPr>
      </xdr:nvSpPr>
      <xdr:spPr bwMode="auto">
        <a:xfrm>
          <a:off x="1428750" y="7343775"/>
          <a:ext cx="457200" cy="247650"/>
        </a:xfrm>
        <a:prstGeom prst="rightArrow">
          <a:avLst>
            <a:gd name="adj1" fmla="val 50000"/>
            <a:gd name="adj2" fmla="val 46154"/>
          </a:avLst>
        </a:prstGeom>
        <a:solidFill>
          <a:srgbClr val="FF6600"/>
        </a:solidFill>
        <a:ln w="9525">
          <a:solidFill>
            <a:srgbClr val="000000"/>
          </a:solidFill>
          <a:miter lim="800000"/>
          <a:headEnd/>
          <a:tailEnd/>
        </a:ln>
      </xdr:spPr>
    </xdr:sp>
    <xdr:clientData/>
  </xdr:twoCellAnchor>
  <xdr:twoCellAnchor editAs="oneCell">
    <xdr:from>
      <xdr:col>2</xdr:col>
      <xdr:colOff>171450</xdr:colOff>
      <xdr:row>41</xdr:row>
      <xdr:rowOff>142875</xdr:rowOff>
    </xdr:from>
    <xdr:to>
      <xdr:col>2</xdr:col>
      <xdr:colOff>504825</xdr:colOff>
      <xdr:row>42</xdr:row>
      <xdr:rowOff>219075</xdr:rowOff>
    </xdr:to>
    <xdr:pic>
      <xdr:nvPicPr>
        <xdr:cNvPr id="13341" name="Picture 29">
          <a:extLst>
            <a:ext uri="{FF2B5EF4-FFF2-40B4-BE49-F238E27FC236}">
              <a16:creationId xmlns:a16="http://schemas.microsoft.com/office/drawing/2014/main" id="{00000000-0008-0000-0000-00001D34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1495425" y="7029450"/>
          <a:ext cx="333375" cy="247650"/>
        </a:xfrm>
        <a:prstGeom prst="rect">
          <a:avLst/>
        </a:prstGeom>
        <a:noFill/>
        <a:ln w="1">
          <a:noFill/>
          <a:miter lim="800000"/>
          <a:headEnd/>
          <a:tailEnd type="none" w="med" len="med"/>
        </a:ln>
        <a:effectLst/>
      </xdr:spPr>
    </xdr:pic>
    <xdr:clientData/>
  </xdr:twoCellAnchor>
  <xdr:twoCellAnchor editAs="oneCell">
    <xdr:from>
      <xdr:col>1</xdr:col>
      <xdr:colOff>504825</xdr:colOff>
      <xdr:row>39</xdr:row>
      <xdr:rowOff>142875</xdr:rowOff>
    </xdr:from>
    <xdr:to>
      <xdr:col>1</xdr:col>
      <xdr:colOff>838200</xdr:colOff>
      <xdr:row>41</xdr:row>
      <xdr:rowOff>47625</xdr:rowOff>
    </xdr:to>
    <xdr:pic>
      <xdr:nvPicPr>
        <xdr:cNvPr id="29" name="Picture 29">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838200" y="8058150"/>
          <a:ext cx="333375" cy="247650"/>
        </a:xfrm>
        <a:prstGeom prst="rect">
          <a:avLst/>
        </a:prstGeom>
        <a:noFill/>
        <a:ln w="1">
          <a:noFill/>
          <a:miter lim="800000"/>
          <a:headEnd/>
          <a:tailEnd type="none" w="med" len="med"/>
        </a:ln>
        <a:effectLst/>
      </xdr:spPr>
    </xdr:pic>
    <xdr:clientData/>
  </xdr:twoCellAnchor>
  <xdr:twoCellAnchor editAs="oneCell">
    <xdr:from>
      <xdr:col>3</xdr:col>
      <xdr:colOff>104775</xdr:colOff>
      <xdr:row>18</xdr:row>
      <xdr:rowOff>133350</xdr:rowOff>
    </xdr:from>
    <xdr:to>
      <xdr:col>4</xdr:col>
      <xdr:colOff>123825</xdr:colOff>
      <xdr:row>20</xdr:row>
      <xdr:rowOff>28575</xdr:rowOff>
    </xdr:to>
    <xdr:pic>
      <xdr:nvPicPr>
        <xdr:cNvPr id="13342" name="Picture 30">
          <a:extLst>
            <a:ext uri="{FF2B5EF4-FFF2-40B4-BE49-F238E27FC236}">
              <a16:creationId xmlns:a16="http://schemas.microsoft.com/office/drawing/2014/main" id="{00000000-0008-0000-0000-00001E34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2114550" y="5172075"/>
          <a:ext cx="1485900" cy="238125"/>
        </a:xfrm>
        <a:prstGeom prst="rect">
          <a:avLst/>
        </a:prstGeom>
        <a:noFill/>
        <a:ln w="1">
          <a:noFill/>
          <a:miter lim="800000"/>
          <a:headEnd/>
          <a:tailEnd type="none" w="med" len="med"/>
        </a:ln>
        <a:effectLst/>
      </xdr:spPr>
    </xdr:pic>
    <xdr:clientData/>
  </xdr:twoCellAnchor>
  <xdr:twoCellAnchor editAs="oneCell">
    <xdr:from>
      <xdr:col>2</xdr:col>
      <xdr:colOff>28575</xdr:colOff>
      <xdr:row>102</xdr:row>
      <xdr:rowOff>152400</xdr:rowOff>
    </xdr:from>
    <xdr:to>
      <xdr:col>3</xdr:col>
      <xdr:colOff>609600</xdr:colOff>
      <xdr:row>104</xdr:row>
      <xdr:rowOff>19050</xdr:rowOff>
    </xdr:to>
    <xdr:pic>
      <xdr:nvPicPr>
        <xdr:cNvPr id="4" name="Picture 3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0" cstate="print"/>
        <a:srcRect/>
        <a:stretch>
          <a:fillRect/>
        </a:stretch>
      </xdr:blipFill>
      <xdr:spPr bwMode="auto">
        <a:xfrm>
          <a:off x="1352550" y="20259675"/>
          <a:ext cx="1266825" cy="209550"/>
        </a:xfrm>
        <a:prstGeom prst="rect">
          <a:avLst/>
        </a:prstGeom>
        <a:noFill/>
        <a:ln w="1">
          <a:noFill/>
          <a:miter lim="800000"/>
          <a:headEnd/>
          <a:tailEnd type="none" w="med" len="med"/>
        </a:ln>
        <a:effectLst/>
      </xdr:spPr>
    </xdr:pic>
    <xdr:clientData/>
  </xdr:twoCellAnchor>
  <xdr:twoCellAnchor editAs="oneCell">
    <xdr:from>
      <xdr:col>1</xdr:col>
      <xdr:colOff>581025</xdr:colOff>
      <xdr:row>124</xdr:row>
      <xdr:rowOff>142875</xdr:rowOff>
    </xdr:from>
    <xdr:to>
      <xdr:col>2</xdr:col>
      <xdr:colOff>190500</xdr:colOff>
      <xdr:row>126</xdr:row>
      <xdr:rowOff>38100</xdr:rowOff>
    </xdr:to>
    <xdr:pic>
      <xdr:nvPicPr>
        <xdr:cNvPr id="13344" name="Picture 32">
          <a:extLst>
            <a:ext uri="{FF2B5EF4-FFF2-40B4-BE49-F238E27FC236}">
              <a16:creationId xmlns:a16="http://schemas.microsoft.com/office/drawing/2014/main" id="{00000000-0008-0000-0000-0000203400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914400" y="24193500"/>
          <a:ext cx="600075" cy="238125"/>
        </a:xfrm>
        <a:prstGeom prst="rect">
          <a:avLst/>
        </a:prstGeom>
        <a:noFill/>
        <a:ln w="1">
          <a:noFill/>
          <a:miter lim="800000"/>
          <a:headEnd/>
          <a:tailEnd type="none" w="med" len="med"/>
        </a:ln>
        <a:effectLst/>
      </xdr:spPr>
    </xdr:pic>
    <xdr:clientData/>
  </xdr:twoCellAnchor>
  <xdr:twoCellAnchor>
    <xdr:from>
      <xdr:col>4</xdr:col>
      <xdr:colOff>95250</xdr:colOff>
      <xdr:row>42</xdr:row>
      <xdr:rowOff>285750</xdr:rowOff>
    </xdr:from>
    <xdr:to>
      <xdr:col>4</xdr:col>
      <xdr:colOff>552450</xdr:colOff>
      <xdr:row>43</xdr:row>
      <xdr:rowOff>0</xdr:rowOff>
    </xdr:to>
    <xdr:sp macro="" textlink="">
      <xdr:nvSpPr>
        <xdr:cNvPr id="33" name="AutoShape 2">
          <a:extLst>
            <a:ext uri="{FF2B5EF4-FFF2-40B4-BE49-F238E27FC236}">
              <a16:creationId xmlns:a16="http://schemas.microsoft.com/office/drawing/2014/main" id="{00000000-0008-0000-0000-000021000000}"/>
            </a:ext>
          </a:extLst>
        </xdr:cNvPr>
        <xdr:cNvSpPr>
          <a:spLocks noChangeArrowheads="1"/>
        </xdr:cNvSpPr>
      </xdr:nvSpPr>
      <xdr:spPr bwMode="auto">
        <a:xfrm>
          <a:off x="3390900" y="7686675"/>
          <a:ext cx="457200" cy="247650"/>
        </a:xfrm>
        <a:prstGeom prst="rightArrow">
          <a:avLst>
            <a:gd name="adj1" fmla="val 50000"/>
            <a:gd name="adj2" fmla="val 46154"/>
          </a:avLst>
        </a:prstGeom>
        <a:solidFill>
          <a:srgbClr val="FF6600"/>
        </a:solidFill>
        <a:ln w="9525">
          <a:solidFill>
            <a:srgbClr val="000000"/>
          </a:solidFill>
          <a:miter lim="800000"/>
          <a:headEnd/>
          <a:tailEnd/>
        </a:ln>
      </xdr:spPr>
    </xdr:sp>
    <xdr:clientData/>
  </xdr:twoCellAnchor>
  <xdr:twoCellAnchor editAs="oneCell">
    <xdr:from>
      <xdr:col>4</xdr:col>
      <xdr:colOff>114300</xdr:colOff>
      <xdr:row>41</xdr:row>
      <xdr:rowOff>142875</xdr:rowOff>
    </xdr:from>
    <xdr:to>
      <xdr:col>4</xdr:col>
      <xdr:colOff>447675</xdr:colOff>
      <xdr:row>42</xdr:row>
      <xdr:rowOff>219075</xdr:rowOff>
    </xdr:to>
    <xdr:pic>
      <xdr:nvPicPr>
        <xdr:cNvPr id="34" name="Picture 29">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3409950" y="7372350"/>
          <a:ext cx="333375" cy="247650"/>
        </a:xfrm>
        <a:prstGeom prst="rect">
          <a:avLst/>
        </a:prstGeom>
        <a:noFill/>
        <a:ln w="1">
          <a:noFill/>
          <a:miter lim="800000"/>
          <a:headEnd/>
          <a:tailEnd type="none" w="med" len="med"/>
        </a:ln>
        <a:effectLst/>
      </xdr:spPr>
    </xdr:pic>
    <xdr:clientData/>
  </xdr:twoCellAnchor>
  <xdr:twoCellAnchor>
    <xdr:from>
      <xdr:col>3</xdr:col>
      <xdr:colOff>323850</xdr:colOff>
      <xdr:row>118</xdr:row>
      <xdr:rowOff>47625</xdr:rowOff>
    </xdr:from>
    <xdr:to>
      <xdr:col>3</xdr:col>
      <xdr:colOff>895350</xdr:colOff>
      <xdr:row>119</xdr:row>
      <xdr:rowOff>152400</xdr:rowOff>
    </xdr:to>
    <xdr:sp macro="" textlink="">
      <xdr:nvSpPr>
        <xdr:cNvPr id="40" name="V 字形矢印 39">
          <a:extLst>
            <a:ext uri="{FF2B5EF4-FFF2-40B4-BE49-F238E27FC236}">
              <a16:creationId xmlns:a16="http://schemas.microsoft.com/office/drawing/2014/main" id="{00000000-0008-0000-0000-000028000000}"/>
            </a:ext>
          </a:extLst>
        </xdr:cNvPr>
        <xdr:cNvSpPr/>
      </xdr:nvSpPr>
      <xdr:spPr>
        <a:xfrm rot="10800000">
          <a:off x="2333625" y="26127075"/>
          <a:ext cx="571500" cy="276225"/>
        </a:xfrm>
        <a:prstGeom prst="notch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kumimoji="1" lang="ja-JP" altLang="en-US" sz="110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xdr:from>
          <xdr:col>2</xdr:col>
          <xdr:colOff>152400</xdr:colOff>
          <xdr:row>22</xdr:row>
          <xdr:rowOff>104775</xdr:rowOff>
        </xdr:from>
        <xdr:to>
          <xdr:col>2</xdr:col>
          <xdr:colOff>504825</xdr:colOff>
          <xdr:row>23</xdr:row>
          <xdr:rowOff>161925</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49</xdr:row>
          <xdr:rowOff>161925</xdr:rowOff>
        </xdr:from>
        <xdr:to>
          <xdr:col>2</xdr:col>
          <xdr:colOff>495300</xdr:colOff>
          <xdr:row>51</xdr:row>
          <xdr:rowOff>104775</xdr:rowOff>
        </xdr:to>
        <xdr:sp macro="" textlink="">
          <xdr:nvSpPr>
            <xdr:cNvPr id="13315" name="Object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54</xdr:row>
          <xdr:rowOff>95250</xdr:rowOff>
        </xdr:from>
        <xdr:to>
          <xdr:col>2</xdr:col>
          <xdr:colOff>419100</xdr:colOff>
          <xdr:row>55</xdr:row>
          <xdr:rowOff>142875</xdr:rowOff>
        </xdr:to>
        <xdr:sp macro="" textlink="">
          <xdr:nvSpPr>
            <xdr:cNvPr id="13320" name="Object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58</xdr:row>
          <xdr:rowOff>133350</xdr:rowOff>
        </xdr:from>
        <xdr:to>
          <xdr:col>2</xdr:col>
          <xdr:colOff>419100</xdr:colOff>
          <xdr:row>59</xdr:row>
          <xdr:rowOff>152400</xdr:rowOff>
        </xdr:to>
        <xdr:sp macro="" textlink="">
          <xdr:nvSpPr>
            <xdr:cNvPr id="13321" name="Object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63</xdr:row>
          <xdr:rowOff>57150</xdr:rowOff>
        </xdr:from>
        <xdr:to>
          <xdr:col>2</xdr:col>
          <xdr:colOff>457200</xdr:colOff>
          <xdr:row>63</xdr:row>
          <xdr:rowOff>285750</xdr:rowOff>
        </xdr:to>
        <xdr:sp macro="" textlink="">
          <xdr:nvSpPr>
            <xdr:cNvPr id="13322" name="Object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twoCellAnchor editAs="oneCell">
    <xdr:from>
      <xdr:col>1</xdr:col>
      <xdr:colOff>76200</xdr:colOff>
      <xdr:row>15</xdr:row>
      <xdr:rowOff>95250</xdr:rowOff>
    </xdr:from>
    <xdr:to>
      <xdr:col>3</xdr:col>
      <xdr:colOff>1295038</xdr:colOff>
      <xdr:row>15</xdr:row>
      <xdr:rowOff>990488</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2"/>
        <a:stretch>
          <a:fillRect/>
        </a:stretch>
      </xdr:blipFill>
      <xdr:spPr>
        <a:xfrm>
          <a:off x="409575" y="3752850"/>
          <a:ext cx="2895238" cy="895238"/>
        </a:xfrm>
        <a:prstGeom prst="rect">
          <a:avLst/>
        </a:prstGeom>
      </xdr:spPr>
    </xdr:pic>
    <xdr:clientData/>
  </xdr:twoCellAnchor>
  <xdr:twoCellAnchor editAs="oneCell">
    <xdr:from>
      <xdr:col>1</xdr:col>
      <xdr:colOff>66675</xdr:colOff>
      <xdr:row>47</xdr:row>
      <xdr:rowOff>228600</xdr:rowOff>
    </xdr:from>
    <xdr:to>
      <xdr:col>2</xdr:col>
      <xdr:colOff>476075</xdr:colOff>
      <xdr:row>47</xdr:row>
      <xdr:rowOff>1095267</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400050" y="10734675"/>
          <a:ext cx="1400000" cy="866667"/>
        </a:xfrm>
        <a:prstGeom prst="rect">
          <a:avLst/>
        </a:prstGeom>
      </xdr:spPr>
    </xdr:pic>
    <xdr:clientData/>
  </xdr:twoCellAnchor>
  <xdr:twoCellAnchor editAs="oneCell">
    <xdr:from>
      <xdr:col>1</xdr:col>
      <xdr:colOff>66675</xdr:colOff>
      <xdr:row>3</xdr:row>
      <xdr:rowOff>190500</xdr:rowOff>
    </xdr:from>
    <xdr:to>
      <xdr:col>3</xdr:col>
      <xdr:colOff>828370</xdr:colOff>
      <xdr:row>3</xdr:row>
      <xdr:rowOff>1057167</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3"/>
        <a:stretch>
          <a:fillRect/>
        </a:stretch>
      </xdr:blipFill>
      <xdr:spPr>
        <a:xfrm>
          <a:off x="400050" y="800100"/>
          <a:ext cx="2438095" cy="866667"/>
        </a:xfrm>
        <a:prstGeom prst="rect">
          <a:avLst/>
        </a:prstGeom>
      </xdr:spPr>
    </xdr:pic>
    <xdr:clientData/>
  </xdr:twoCellAnchor>
  <xdr:twoCellAnchor>
    <xdr:from>
      <xdr:col>4</xdr:col>
      <xdr:colOff>19050</xdr:colOff>
      <xdr:row>3</xdr:row>
      <xdr:rowOff>628650</xdr:rowOff>
    </xdr:from>
    <xdr:to>
      <xdr:col>5</xdr:col>
      <xdr:colOff>0</xdr:colOff>
      <xdr:row>3</xdr:row>
      <xdr:rowOff>904875</xdr:rowOff>
    </xdr:to>
    <xdr:sp macro="" textlink="">
      <xdr:nvSpPr>
        <xdr:cNvPr id="50" name="V 字形矢印 11">
          <a:extLst>
            <a:ext uri="{FF2B5EF4-FFF2-40B4-BE49-F238E27FC236}">
              <a16:creationId xmlns:a16="http://schemas.microsoft.com/office/drawing/2014/main" id="{00000000-0008-0000-0000-000032000000}"/>
            </a:ext>
          </a:extLst>
        </xdr:cNvPr>
        <xdr:cNvSpPr/>
      </xdr:nvSpPr>
      <xdr:spPr>
        <a:xfrm>
          <a:off x="3495675" y="1238250"/>
          <a:ext cx="571500" cy="276225"/>
        </a:xfrm>
        <a:prstGeom prst="notch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kumimoji="1" lang="ja-JP" altLang="en-US" sz="1100">
            <a:solidFill>
              <a:schemeClr val="lt1"/>
            </a:solidFill>
            <a:latin typeface="+mn-lt"/>
            <a:ea typeface="+mn-ea"/>
            <a:cs typeface="+mn-cs"/>
          </a:endParaRPr>
        </a:p>
      </xdr:txBody>
    </xdr:sp>
    <xdr:clientData/>
  </xdr:twoCellAnchor>
  <xdr:twoCellAnchor>
    <xdr:from>
      <xdr:col>1</xdr:col>
      <xdr:colOff>66675</xdr:colOff>
      <xdr:row>80</xdr:row>
      <xdr:rowOff>47625</xdr:rowOff>
    </xdr:from>
    <xdr:to>
      <xdr:col>5</xdr:col>
      <xdr:colOff>228425</xdr:colOff>
      <xdr:row>81</xdr:row>
      <xdr:rowOff>9415</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400050" y="18935700"/>
          <a:ext cx="3895550" cy="876190"/>
          <a:chOff x="400050" y="18935700"/>
          <a:chExt cx="3895550" cy="876190"/>
        </a:xfrm>
      </xdr:grpSpPr>
      <xdr:pic>
        <xdr:nvPicPr>
          <xdr:cNvPr id="48" name="図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3"/>
          <a:stretch>
            <a:fillRect/>
          </a:stretch>
        </xdr:blipFill>
        <xdr:spPr>
          <a:xfrm>
            <a:off x="2895600" y="18935700"/>
            <a:ext cx="1400000" cy="866667"/>
          </a:xfrm>
          <a:prstGeom prst="rect">
            <a:avLst/>
          </a:prstGeom>
        </xdr:spPr>
      </xdr:pic>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4"/>
          <a:stretch>
            <a:fillRect/>
          </a:stretch>
        </xdr:blipFill>
        <xdr:spPr>
          <a:xfrm>
            <a:off x="400050" y="18935700"/>
            <a:ext cx="1428571" cy="876190"/>
          </a:xfrm>
          <a:prstGeom prst="rect">
            <a:avLst/>
          </a:prstGeom>
        </xdr:spPr>
      </xdr:pic>
      <xdr:sp macro="" textlink="">
        <xdr:nvSpPr>
          <xdr:cNvPr id="51" name="V 字形矢印 11">
            <a:extLst>
              <a:ext uri="{FF2B5EF4-FFF2-40B4-BE49-F238E27FC236}">
                <a16:creationId xmlns:a16="http://schemas.microsoft.com/office/drawing/2014/main" id="{00000000-0008-0000-0000-000033000000}"/>
              </a:ext>
            </a:extLst>
          </xdr:cNvPr>
          <xdr:cNvSpPr/>
        </xdr:nvSpPr>
        <xdr:spPr>
          <a:xfrm>
            <a:off x="2038350" y="19240500"/>
            <a:ext cx="571500" cy="276225"/>
          </a:xfrm>
          <a:prstGeom prst="notch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kumimoji="1" lang="ja-JP" altLang="en-US" sz="1100">
              <a:solidFill>
                <a:schemeClr val="lt1"/>
              </a:solidFill>
              <a:latin typeface="+mn-lt"/>
              <a:ea typeface="+mn-ea"/>
              <a:cs typeface="+mn-cs"/>
            </a:endParaRPr>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476250" y="19278600"/>
            <a:ext cx="885825" cy="0"/>
          </a:xfrm>
          <a:prstGeom prst="line">
            <a:avLst/>
          </a:prstGeom>
          <a:ln w="38100">
            <a:solidFill>
              <a:srgbClr val="FF0000"/>
            </a:solidFill>
          </a:ln>
        </xdr:spPr>
        <xdr:style>
          <a:lnRef idx="1">
            <a:schemeClr val="accent2"/>
          </a:lnRef>
          <a:fillRef idx="0">
            <a:schemeClr val="accent2"/>
          </a:fillRef>
          <a:effectRef idx="0">
            <a:schemeClr val="accent2"/>
          </a:effectRef>
          <a:fontRef idx="minor">
            <a:schemeClr val="tx1"/>
          </a:fontRef>
        </xdr:style>
      </xdr:cxnSp>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2971800" y="19269075"/>
            <a:ext cx="885825" cy="0"/>
          </a:xfrm>
          <a:prstGeom prst="line">
            <a:avLst/>
          </a:prstGeom>
          <a:ln w="38100">
            <a:solidFill>
              <a:srgbClr val="FF0000"/>
            </a:solidFill>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3</xdr:row>
      <xdr:rowOff>37868</xdr:rowOff>
    </xdr:from>
    <xdr:ext cx="4585019" cy="2190982"/>
    <xdr:sp macro="" textlink="">
      <xdr:nvSpPr>
        <xdr:cNvPr id="11265" name="AutoShape 1">
          <a:extLst>
            <a:ext uri="{FF2B5EF4-FFF2-40B4-BE49-F238E27FC236}">
              <a16:creationId xmlns:a16="http://schemas.microsoft.com/office/drawing/2014/main" id="{00000000-0008-0000-0100-0000012C0000}"/>
            </a:ext>
          </a:extLst>
        </xdr:cNvPr>
        <xdr:cNvSpPr>
          <a:spLocks noChangeArrowheads="1"/>
        </xdr:cNvSpPr>
      </xdr:nvSpPr>
      <xdr:spPr bwMode="auto">
        <a:xfrm>
          <a:off x="5667375" y="647468"/>
          <a:ext cx="4585019" cy="2190982"/>
        </a:xfrm>
        <a:prstGeom prst="roundRect">
          <a:avLst>
            <a:gd name="adj" fmla="val 8069"/>
          </a:avLst>
        </a:prstGeom>
        <a:solidFill>
          <a:srgbClr val="FFFF99">
            <a:alpha val="85001"/>
          </a:srgbClr>
        </a:solidFill>
        <a:ln w="9525">
          <a:solidFill>
            <a:srgbClr val="FF0000"/>
          </a:solidFill>
          <a:round/>
          <a:headEnd/>
          <a:tailEnd/>
        </a:ln>
      </xdr:spPr>
      <xdr:txBody>
        <a:bodyPr wrap="none" lIns="36000" tIns="36000" rIns="36000" bIns="36000" anchor="t" upright="1">
          <a:spAutoFit/>
        </a:bodyPr>
        <a:lstStyle/>
        <a:p>
          <a:pPr algn="l" rtl="0">
            <a:defRPr sz="1000"/>
          </a:pPr>
          <a:r>
            <a:rPr lang="ja-JP" altLang="en-US" sz="1100" b="1" i="0" strike="noStrike">
              <a:solidFill>
                <a:srgbClr val="000000"/>
              </a:solidFill>
              <a:latin typeface="ＭＳ Ｐゴシック"/>
              <a:ea typeface="ＭＳ Ｐゴシック"/>
            </a:rPr>
            <a:t>関数</a:t>
          </a:r>
          <a:r>
            <a:rPr lang="ja-JP" altLang="en-US" sz="1100" b="0" i="0" strike="noStrike">
              <a:solidFill>
                <a:srgbClr val="000000"/>
              </a:solidFill>
              <a:latin typeface="ＭＳ Ｐゴシック"/>
              <a:ea typeface="ＭＳ Ｐゴシック"/>
            </a:rPr>
            <a:t>を使うと、面倒な処理も簡単な数式で素早く行えます。</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１）</a:t>
          </a:r>
          <a:r>
            <a:rPr lang="en-US" altLang="ja-JP" sz="1100" b="0" i="0" strike="noStrike">
              <a:solidFill>
                <a:srgbClr val="000000"/>
              </a:solidFill>
              <a:latin typeface="ＭＳ Ｐゴシック"/>
              <a:ea typeface="ＭＳ Ｐゴシック"/>
            </a:rPr>
            <a:t>E</a:t>
          </a:r>
          <a:r>
            <a:rPr lang="ja-JP" altLang="en-US" sz="1100" b="0" i="0" strike="noStrike">
              <a:solidFill>
                <a:srgbClr val="000000"/>
              </a:solidFill>
              <a:latin typeface="ＭＳ Ｐゴシック"/>
              <a:ea typeface="ＭＳ Ｐゴシック"/>
            </a:rPr>
            <a:t>列と</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行目に、</a:t>
          </a:r>
          <a:r>
            <a:rPr lang="en-US" altLang="ja-JP" sz="1100" b="0" i="0" strike="noStrike">
              <a:solidFill>
                <a:srgbClr val="000000"/>
              </a:solidFill>
              <a:latin typeface="ＭＳ Ｐゴシック"/>
              <a:ea typeface="ＭＳ Ｐゴシック"/>
            </a:rPr>
            <a:t>SUM</a:t>
          </a:r>
          <a:r>
            <a:rPr lang="ja-JP" altLang="en-US" sz="1100" b="0" i="0" strike="noStrike">
              <a:solidFill>
                <a:srgbClr val="000000"/>
              </a:solidFill>
              <a:latin typeface="ＭＳ Ｐゴシック"/>
              <a:ea typeface="ＭＳ Ｐゴシック"/>
            </a:rPr>
            <a:t>関数を使用して</a:t>
          </a:r>
          <a:br>
            <a:rPr lang="en-US" altLang="ja-JP" sz="1100" b="0" i="0" strike="noStrike">
              <a:solidFill>
                <a:srgbClr val="000000"/>
              </a:solidFill>
              <a:latin typeface="ＭＳ Ｐゴシック"/>
              <a:ea typeface="ＭＳ Ｐゴシック"/>
            </a:rPr>
          </a:br>
          <a:r>
            <a:rPr lang="ja-JP" altLang="en-US" sz="1100" b="0" i="0" strike="noStrike">
              <a:solidFill>
                <a:srgbClr val="000000"/>
              </a:solidFill>
              <a:latin typeface="ＭＳ Ｐゴシック"/>
              <a:ea typeface="ＭＳ Ｐゴシック"/>
            </a:rPr>
            <a:t>　それぞれの商品</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地域の売上合計を求めてください。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（オートフィルを活用すれば、素早く回答できます。）</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２）</a:t>
          </a:r>
          <a:r>
            <a:rPr lang="en-US" altLang="ja-JP" sz="1100" b="0" i="0" strike="noStrike">
              <a:solidFill>
                <a:srgbClr val="000000"/>
              </a:solidFill>
              <a:latin typeface="ＭＳ Ｐゴシック"/>
              <a:ea typeface="ＭＳ Ｐゴシック"/>
            </a:rPr>
            <a:t>E3</a:t>
          </a:r>
          <a:r>
            <a:rPr lang="ja-JP" altLang="en-US" sz="1100" b="0" i="0" strike="noStrike">
              <a:solidFill>
                <a:srgbClr val="000000"/>
              </a:solidFill>
              <a:latin typeface="ＭＳ Ｐゴシック"/>
              <a:ea typeface="ＭＳ Ｐゴシック"/>
            </a:rPr>
            <a:t>セルに、</a:t>
          </a:r>
          <a:r>
            <a:rPr lang="en-US" altLang="ja-JP" sz="1100" b="0" i="0" strike="noStrike">
              <a:solidFill>
                <a:srgbClr val="000000"/>
              </a:solidFill>
              <a:latin typeface="ＭＳ Ｐゴシック"/>
              <a:ea typeface="ＭＳ Ｐゴシック"/>
            </a:rPr>
            <a:t>COUNTA</a:t>
          </a:r>
          <a:r>
            <a:rPr lang="ja-JP" altLang="en-US" sz="1100" b="0" i="0" strike="noStrike">
              <a:solidFill>
                <a:srgbClr val="000000"/>
              </a:solidFill>
              <a:latin typeface="ＭＳ Ｐゴシック"/>
              <a:ea typeface="ＭＳ Ｐゴシック"/>
            </a:rPr>
            <a:t>関数を使用し、商品名の数を求めてください。</a:t>
          </a:r>
        </a:p>
        <a:p>
          <a:pPr algn="l" rtl="0">
            <a:defRPr sz="1000"/>
          </a:pPr>
          <a:r>
            <a:rPr lang="ja-JP" altLang="en-US" sz="1100" b="1" i="0" strike="noStrike">
              <a:solidFill>
                <a:srgbClr val="FF0000"/>
              </a:solidFill>
              <a:latin typeface="ＭＳ Ｐゴシック"/>
              <a:ea typeface="ＭＳ Ｐゴシック"/>
            </a:rPr>
            <a:t>　</a:t>
          </a:r>
          <a:r>
            <a:rPr lang="en-US" altLang="ja-JP" sz="1100" b="0" i="0" strike="noStrike">
              <a:solidFill>
                <a:sysClr val="windowText" lastClr="000000"/>
              </a:solidFill>
              <a:latin typeface="ＭＳ Ｐゴシック"/>
              <a:ea typeface="ＭＳ Ｐゴシック"/>
            </a:rPr>
            <a:t>(</a:t>
          </a:r>
          <a:r>
            <a:rPr lang="ja-JP" altLang="en-US" sz="1100" b="0" i="0" strike="noStrike">
              <a:solidFill>
                <a:sysClr val="windowText" lastClr="000000"/>
              </a:solidFill>
              <a:latin typeface="ＭＳ Ｐゴシック"/>
              <a:ea typeface="ＭＳ Ｐゴシック"/>
            </a:rPr>
            <a:t>答えは</a:t>
          </a:r>
          <a:r>
            <a:rPr lang="en-US" altLang="ja-JP" sz="1100" b="0" i="0" strike="noStrike">
              <a:solidFill>
                <a:sysClr val="windowText" lastClr="000000"/>
              </a:solidFill>
              <a:latin typeface="ＭＳ Ｐゴシック"/>
              <a:ea typeface="ＭＳ Ｐゴシック"/>
            </a:rPr>
            <a:t>9</a:t>
          </a:r>
          <a:r>
            <a:rPr lang="ja-JP" altLang="en-US" sz="1100" b="0" i="0" strike="noStrike">
              <a:solidFill>
                <a:sysClr val="windowText" lastClr="000000"/>
              </a:solidFill>
              <a:latin typeface="ＭＳ Ｐゴシック"/>
              <a:ea typeface="ＭＳ Ｐゴシック"/>
            </a:rPr>
            <a:t>になるはずです。</a:t>
          </a:r>
          <a:r>
            <a:rPr lang="en-US" altLang="ja-JP" sz="1100" b="0" i="0" strike="noStrike">
              <a:solidFill>
                <a:sysClr val="windowText" lastClr="000000"/>
              </a:solidFill>
              <a:latin typeface="ＭＳ Ｐゴシック"/>
              <a:ea typeface="ＭＳ Ｐゴシック"/>
            </a:rPr>
            <a:t>)</a:t>
          </a:r>
          <a:br>
            <a:rPr lang="en-US" altLang="ja-JP" sz="1100" b="0" i="0" strike="noStrike">
              <a:solidFill>
                <a:sysClr val="windowText" lastClr="000000"/>
              </a:solidFill>
              <a:latin typeface="ＭＳ Ｐゴシック"/>
              <a:ea typeface="ＭＳ Ｐゴシック"/>
            </a:rPr>
          </a:br>
          <a:r>
            <a:rPr lang="ja-JP" altLang="en-US" sz="1100" b="0" i="0" strike="noStrike">
              <a:solidFill>
                <a:sysClr val="windowText" lastClr="000000"/>
              </a:solidFill>
              <a:latin typeface="ＭＳ Ｐゴシック"/>
              <a:ea typeface="ＭＳ Ｐゴシック"/>
            </a:rPr>
            <a:t>　商品名をいくつか消すと、商品名の数も変化することを確かめてください。</a:t>
          </a:r>
          <a:endParaRPr lang="en-US" altLang="ja-JP" sz="1100" b="0" i="0" strike="noStrike">
            <a:solidFill>
              <a:sysClr val="windowText" lastClr="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３）</a:t>
          </a:r>
          <a:r>
            <a:rPr lang="en-US" altLang="ja-JP" sz="1100" b="0" i="0" strike="noStrike">
              <a:solidFill>
                <a:srgbClr val="000000"/>
              </a:solidFill>
              <a:latin typeface="ＭＳ Ｐゴシック"/>
              <a:ea typeface="ＭＳ Ｐゴシック"/>
            </a:rPr>
            <a:t>E17</a:t>
          </a:r>
          <a:r>
            <a:rPr lang="ja-JP" altLang="en-US" sz="1100" b="0" i="0" strike="noStrike">
              <a:solidFill>
                <a:srgbClr val="000000"/>
              </a:solidFill>
              <a:latin typeface="ＭＳ Ｐゴシック"/>
              <a:ea typeface="ＭＳ Ｐゴシック"/>
            </a:rPr>
            <a:t>セルには、</a:t>
          </a:r>
          <a:r>
            <a:rPr lang="en-US" altLang="ja-JP" sz="1100" b="0" i="0" strike="noStrike">
              <a:solidFill>
                <a:srgbClr val="000000"/>
              </a:solidFill>
              <a:latin typeface="ＭＳ Ｐゴシック"/>
              <a:ea typeface="ＭＳ Ｐゴシック"/>
            </a:rPr>
            <a:t>TODAY</a:t>
          </a:r>
          <a:r>
            <a:rPr lang="ja-JP" altLang="en-US" sz="1100" b="0" i="0" strike="noStrike">
              <a:solidFill>
                <a:srgbClr val="000000"/>
              </a:solidFill>
              <a:latin typeface="ＭＳ Ｐゴシック"/>
              <a:ea typeface="ＭＳ Ｐゴシック"/>
            </a:rPr>
            <a:t>関数を使用して今日の日付を表示させてください。</a:t>
          </a:r>
        </a:p>
      </xdr:txBody>
    </xdr:sp>
    <xdr:clientData/>
  </xdr:oneCellAnchor>
  <xdr:twoCellAnchor>
    <xdr:from>
      <xdr:col>7</xdr:col>
      <xdr:colOff>523875</xdr:colOff>
      <xdr:row>17</xdr:row>
      <xdr:rowOff>95250</xdr:rowOff>
    </xdr:from>
    <xdr:to>
      <xdr:col>13</xdr:col>
      <xdr:colOff>333375</xdr:colOff>
      <xdr:row>23</xdr:row>
      <xdr:rowOff>142875</xdr:rowOff>
    </xdr:to>
    <xdr:grpSp>
      <xdr:nvGrpSpPr>
        <xdr:cNvPr id="11341" name="Group 5">
          <a:extLst>
            <a:ext uri="{FF2B5EF4-FFF2-40B4-BE49-F238E27FC236}">
              <a16:creationId xmlns:a16="http://schemas.microsoft.com/office/drawing/2014/main" id="{00000000-0008-0000-0100-00004D2C0000}"/>
            </a:ext>
          </a:extLst>
        </xdr:cNvPr>
        <xdr:cNvGrpSpPr>
          <a:grpSpLocks/>
        </xdr:cNvGrpSpPr>
      </xdr:nvGrpSpPr>
      <xdr:grpSpPr bwMode="auto">
        <a:xfrm>
          <a:off x="6191250" y="3105150"/>
          <a:ext cx="3924300" cy="1076325"/>
          <a:chOff x="92" y="437"/>
          <a:chExt cx="477" cy="101"/>
        </a:xfrm>
      </xdr:grpSpPr>
      <xdr:sp macro="" textlink="">
        <xdr:nvSpPr>
          <xdr:cNvPr id="11266" name="WordArt 2">
            <a:extLst>
              <a:ext uri="{FF2B5EF4-FFF2-40B4-BE49-F238E27FC236}">
                <a16:creationId xmlns:a16="http://schemas.microsoft.com/office/drawing/2014/main" id="{00000000-0008-0000-0100-0000022C0000}"/>
              </a:ext>
            </a:extLst>
          </xdr:cNvPr>
          <xdr:cNvSpPr>
            <a:spLocks noChangeArrowheads="1" noChangeShapeType="1" noTextEdit="1"/>
          </xdr:cNvSpPr>
        </xdr:nvSpPr>
        <xdr:spPr bwMode="auto">
          <a:xfrm>
            <a:off x="92" y="437"/>
            <a:ext cx="477" cy="48"/>
          </a:xfrm>
          <a:prstGeom prst="rect">
            <a:avLst/>
          </a:prstGeom>
        </xdr:spPr>
        <xdr:txBody>
          <a:bodyPr wrap="none" fromWordArt="1">
            <a:prstTxWarp prst="textPlain">
              <a:avLst>
                <a:gd name="adj" fmla="val 50000"/>
              </a:avLst>
            </a:prstTxWarp>
          </a:bodyPr>
          <a:lstStyle/>
          <a:p>
            <a:pPr algn="ctr" rtl="0"/>
            <a:r>
              <a:rPr lang="en-US" altLang="ja-JP" sz="3600" kern="10" spc="0">
                <a:ln w="9525">
                  <a:noFill/>
                  <a:round/>
                  <a:headEnd/>
                  <a:tailEnd/>
                </a:ln>
                <a:solidFill>
                  <a:srgbClr val="FF0000"/>
                </a:solidFill>
                <a:effectLst/>
                <a:latin typeface="HG創英角ｺﾞｼｯｸUB"/>
                <a:ea typeface="HG創英角ｺﾞｼｯｸUB"/>
              </a:rPr>
              <a:t>=</a:t>
            </a:r>
            <a:r>
              <a:rPr lang="ja-JP" altLang="en-US" sz="3600" kern="10" spc="0">
                <a:ln w="9525">
                  <a:noFill/>
                  <a:round/>
                  <a:headEnd/>
                  <a:tailEnd/>
                </a:ln>
                <a:solidFill>
                  <a:srgbClr val="FF0000"/>
                </a:solidFill>
                <a:effectLst/>
                <a:latin typeface="HG創英角ｺﾞｼｯｸUB"/>
                <a:ea typeface="HG創英角ｺﾞｼｯｸUB"/>
              </a:rPr>
              <a:t>関数名</a:t>
            </a:r>
            <a:r>
              <a:rPr lang="en-US" altLang="ja-JP" sz="3600" kern="10" spc="0">
                <a:ln w="9525">
                  <a:noFill/>
                  <a:round/>
                  <a:headEnd/>
                  <a:tailEnd/>
                </a:ln>
                <a:solidFill>
                  <a:srgbClr val="FF0000"/>
                </a:solidFill>
                <a:effectLst/>
                <a:latin typeface="HG創英角ｺﾞｼｯｸUB"/>
                <a:ea typeface="HG創英角ｺﾞｼｯｸUB"/>
              </a:rPr>
              <a:t>(</a:t>
            </a:r>
            <a:r>
              <a:rPr lang="ja-JP" altLang="en-US" sz="3600" kern="10" spc="0">
                <a:ln w="9525">
                  <a:noFill/>
                  <a:round/>
                  <a:headEnd/>
                  <a:tailEnd/>
                </a:ln>
                <a:solidFill>
                  <a:srgbClr val="FF0000"/>
                </a:solidFill>
                <a:effectLst/>
                <a:latin typeface="HG創英角ｺﾞｼｯｸUB"/>
                <a:ea typeface="HG創英角ｺﾞｼｯｸUB"/>
              </a:rPr>
              <a:t>計算する範囲</a:t>
            </a:r>
            <a:r>
              <a:rPr lang="en-US" altLang="ja-JP" sz="3600" kern="10" spc="0">
                <a:ln w="9525">
                  <a:noFill/>
                  <a:round/>
                  <a:headEnd/>
                  <a:tailEnd/>
                </a:ln>
                <a:solidFill>
                  <a:srgbClr val="FF0000"/>
                </a:solidFill>
                <a:effectLst/>
                <a:latin typeface="HG創英角ｺﾞｼｯｸUB"/>
                <a:ea typeface="HG創英角ｺﾞｼｯｸUB"/>
              </a:rPr>
              <a:t>)</a:t>
            </a:r>
            <a:endParaRPr lang="ja-JP" altLang="en-US" sz="3600" kern="10" spc="0">
              <a:ln w="9525">
                <a:noFill/>
                <a:round/>
                <a:headEnd/>
                <a:tailEnd/>
              </a:ln>
              <a:solidFill>
                <a:srgbClr val="FF0000"/>
              </a:solidFill>
              <a:effectLst/>
              <a:latin typeface="HG創英角ｺﾞｼｯｸUB"/>
              <a:ea typeface="HG創英角ｺﾞｼｯｸUB"/>
            </a:endParaRPr>
          </a:p>
        </xdr:txBody>
      </xdr:sp>
      <xdr:sp macro="" textlink="">
        <xdr:nvSpPr>
          <xdr:cNvPr id="11267" name="WordArt 3">
            <a:extLst>
              <a:ext uri="{FF2B5EF4-FFF2-40B4-BE49-F238E27FC236}">
                <a16:creationId xmlns:a16="http://schemas.microsoft.com/office/drawing/2014/main" id="{00000000-0008-0000-0100-0000032C0000}"/>
              </a:ext>
            </a:extLst>
          </xdr:cNvPr>
          <xdr:cNvSpPr>
            <a:spLocks noChangeArrowheads="1" noChangeShapeType="1" noTextEdit="1"/>
          </xdr:cNvSpPr>
        </xdr:nvSpPr>
        <xdr:spPr bwMode="auto">
          <a:xfrm>
            <a:off x="141" y="492"/>
            <a:ext cx="119" cy="46"/>
          </a:xfrm>
          <a:prstGeom prst="rect">
            <a:avLst/>
          </a:prstGeom>
        </xdr:spPr>
        <xdr:txBody>
          <a:bodyPr wrap="none" fromWordArt="1">
            <a:prstTxWarp prst="textPlain">
              <a:avLst>
                <a:gd name="adj" fmla="val 50000"/>
              </a:avLst>
            </a:prstTxWarp>
          </a:bodyPr>
          <a:lstStyle/>
          <a:p>
            <a:pPr algn="l" rtl="0"/>
            <a:r>
              <a:rPr lang="en-US" altLang="ja-JP" sz="3600" kern="10" spc="0">
                <a:ln w="9525">
                  <a:noFill/>
                  <a:round/>
                  <a:headEnd/>
                  <a:tailEnd/>
                </a:ln>
                <a:solidFill>
                  <a:srgbClr val="FF6600"/>
                </a:solidFill>
                <a:effectLst/>
                <a:latin typeface="ＭＳ Ｐゴシック"/>
                <a:ea typeface="ＭＳ Ｐゴシック"/>
              </a:rPr>
              <a:t>SUM</a:t>
            </a:r>
          </a:p>
          <a:p>
            <a:pPr algn="l" rtl="0"/>
            <a:r>
              <a:rPr lang="en-US" altLang="ja-JP" sz="3600" kern="10" spc="0">
                <a:ln w="9525">
                  <a:noFill/>
                  <a:round/>
                  <a:headEnd/>
                  <a:tailEnd/>
                </a:ln>
                <a:solidFill>
                  <a:srgbClr val="FF6600"/>
                </a:solidFill>
                <a:effectLst/>
                <a:latin typeface="ＭＳ Ｐゴシック"/>
                <a:ea typeface="ＭＳ Ｐゴシック"/>
              </a:rPr>
              <a:t>TODAY</a:t>
            </a:r>
          </a:p>
          <a:p>
            <a:pPr algn="l" rtl="0"/>
            <a:r>
              <a:rPr lang="en-US" altLang="ja-JP" sz="3600" kern="10" spc="0">
                <a:ln w="9525">
                  <a:noFill/>
                  <a:round/>
                  <a:headEnd/>
                  <a:tailEnd/>
                </a:ln>
                <a:solidFill>
                  <a:srgbClr val="FF6600"/>
                </a:solidFill>
                <a:effectLst/>
                <a:latin typeface="ＭＳ Ｐゴシック"/>
                <a:ea typeface="ＭＳ Ｐゴシック"/>
              </a:rPr>
              <a:t>COUNTA </a:t>
            </a:r>
            <a:r>
              <a:rPr lang="ja-JP" altLang="en-US" sz="3600" kern="10" spc="0">
                <a:ln w="9525">
                  <a:noFill/>
                  <a:round/>
                  <a:headEnd/>
                  <a:tailEnd/>
                </a:ln>
                <a:solidFill>
                  <a:srgbClr val="FF6600"/>
                </a:solidFill>
                <a:effectLst/>
                <a:latin typeface="ＭＳ Ｐゴシック"/>
                <a:ea typeface="ＭＳ Ｐゴシック"/>
              </a:rPr>
              <a:t>など</a:t>
            </a:r>
          </a:p>
        </xdr:txBody>
      </xdr:sp>
      <xdr:sp macro="" textlink="">
        <xdr:nvSpPr>
          <xdr:cNvPr id="11268" name="WordArt 4">
            <a:extLst>
              <a:ext uri="{FF2B5EF4-FFF2-40B4-BE49-F238E27FC236}">
                <a16:creationId xmlns:a16="http://schemas.microsoft.com/office/drawing/2014/main" id="{00000000-0008-0000-0100-0000042C0000}"/>
              </a:ext>
            </a:extLst>
          </xdr:cNvPr>
          <xdr:cNvSpPr>
            <a:spLocks noChangeArrowheads="1" noChangeShapeType="1" noTextEdit="1"/>
          </xdr:cNvSpPr>
        </xdr:nvSpPr>
        <xdr:spPr bwMode="auto">
          <a:xfrm>
            <a:off x="410" y="492"/>
            <a:ext cx="114" cy="36"/>
          </a:xfrm>
          <a:prstGeom prst="rect">
            <a:avLst/>
          </a:prstGeom>
        </xdr:spPr>
        <xdr:txBody>
          <a:bodyPr wrap="none" fromWordArt="1">
            <a:prstTxWarp prst="textPlain">
              <a:avLst>
                <a:gd name="adj" fmla="val 50000"/>
              </a:avLst>
            </a:prstTxWarp>
          </a:bodyPr>
          <a:lstStyle/>
          <a:p>
            <a:pPr algn="l" rtl="0"/>
            <a:r>
              <a:rPr lang="ja-JP" altLang="en-US" sz="3600" kern="10" spc="0">
                <a:ln w="9525">
                  <a:noFill/>
                  <a:round/>
                  <a:headEnd/>
                  <a:tailEnd/>
                </a:ln>
                <a:solidFill>
                  <a:srgbClr val="FF6600"/>
                </a:solidFill>
                <a:effectLst/>
                <a:latin typeface="ＭＳ Ｐゴシック"/>
                <a:ea typeface="ＭＳ Ｐゴシック"/>
              </a:rPr>
              <a:t>↑マウスで</a:t>
            </a:r>
          </a:p>
          <a:p>
            <a:pPr algn="l" rtl="0"/>
            <a:r>
              <a:rPr lang="ja-JP" altLang="en-US" sz="3600" kern="10" spc="0">
                <a:ln w="9525">
                  <a:noFill/>
                  <a:round/>
                  <a:headEnd/>
                  <a:tailEnd/>
                </a:ln>
                <a:solidFill>
                  <a:srgbClr val="FF6600"/>
                </a:solidFill>
                <a:effectLst/>
                <a:latin typeface="ＭＳ Ｐゴシック"/>
                <a:ea typeface="ＭＳ Ｐゴシック"/>
              </a:rPr>
              <a:t>ドラッグできる</a:t>
            </a:r>
          </a:p>
        </xdr:txBody>
      </xdr:sp>
    </xdr:grpSp>
    <xdr:clientData/>
  </xdr:twoCellAnchor>
  <xdr:twoCellAnchor editAs="oneCell">
    <xdr:from>
      <xdr:col>6</xdr:col>
      <xdr:colOff>657225</xdr:colOff>
      <xdr:row>24</xdr:row>
      <xdr:rowOff>161925</xdr:rowOff>
    </xdr:from>
    <xdr:to>
      <xdr:col>13</xdr:col>
      <xdr:colOff>209006</xdr:colOff>
      <xdr:row>40</xdr:row>
      <xdr:rowOff>56820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638800" y="4371975"/>
          <a:ext cx="4352381" cy="2638095"/>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123825</xdr:colOff>
      <xdr:row>4</xdr:row>
      <xdr:rowOff>47625</xdr:rowOff>
    </xdr:from>
    <xdr:ext cx="4102920" cy="3660191"/>
    <xdr:sp macro="" textlink="">
      <xdr:nvSpPr>
        <xdr:cNvPr id="12289" name="AutoShape 1">
          <a:extLst>
            <a:ext uri="{FF2B5EF4-FFF2-40B4-BE49-F238E27FC236}">
              <a16:creationId xmlns:a16="http://schemas.microsoft.com/office/drawing/2014/main" id="{00000000-0008-0000-0200-000001300000}"/>
            </a:ext>
          </a:extLst>
        </xdr:cNvPr>
        <xdr:cNvSpPr>
          <a:spLocks noChangeArrowheads="1"/>
        </xdr:cNvSpPr>
      </xdr:nvSpPr>
      <xdr:spPr bwMode="auto">
        <a:xfrm>
          <a:off x="5743575" y="590550"/>
          <a:ext cx="4102920" cy="3660191"/>
        </a:xfrm>
        <a:prstGeom prst="roundRect">
          <a:avLst>
            <a:gd name="adj" fmla="val 5824"/>
          </a:avLst>
        </a:prstGeom>
        <a:solidFill>
          <a:srgbClr val="FFE1FF">
            <a:alpha val="85001"/>
          </a:srgbClr>
        </a:solidFill>
        <a:ln w="9525">
          <a:solidFill>
            <a:srgbClr val="A64DFF"/>
          </a:solidFill>
          <a:round/>
          <a:headEnd/>
          <a:tailEnd/>
        </a:ln>
      </xdr:spPr>
      <xdr:txBody>
        <a:bodyPr wrap="none" lIns="36000" tIns="36000" rIns="36000" bIns="36000" anchor="t" upright="1">
          <a:sp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１）</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G</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列に各商品の売上金額を求めてください。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　 </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掛け算で求められます。</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２）</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SUM</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関数を使って、</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E</a:t>
          </a:r>
          <a:r>
            <a:rPr lang="en-US" altLang="ja-JP" sz="1100" b="0" i="0" strike="noStrike">
              <a:solidFill>
                <a:srgbClr val="000000"/>
              </a:solidFill>
              <a:latin typeface="ＭＳ Ｐゴシック"/>
              <a:ea typeface="ＭＳ Ｐゴシック"/>
            </a:rPr>
            <a:t>27</a:t>
          </a:r>
          <a:r>
            <a:rPr lang="ja-JP" altLang="en-US" sz="1100" b="0" i="0" strike="noStrike">
              <a:solidFill>
                <a:srgbClr val="000000"/>
              </a:solidFill>
              <a:latin typeface="ＭＳ Ｐゴシック"/>
              <a:ea typeface="ＭＳ Ｐゴシック"/>
            </a:rPr>
            <a:t>セルと</a:t>
          </a:r>
          <a:r>
            <a:rPr lang="en-US" altLang="ja-JP" sz="1100" b="0" i="0" strike="noStrike">
              <a:solidFill>
                <a:srgbClr val="000000"/>
              </a:solidFill>
              <a:latin typeface="ＭＳ Ｐゴシック"/>
              <a:ea typeface="ＭＳ Ｐゴシック"/>
            </a:rPr>
            <a:t>G27</a:t>
          </a:r>
          <a:r>
            <a:rPr lang="ja-JP" altLang="en-US" sz="1100" b="0" i="0" strike="noStrike">
              <a:solidFill>
                <a:srgbClr val="000000"/>
              </a:solidFill>
              <a:latin typeface="ＭＳ Ｐゴシック"/>
              <a:ea typeface="ＭＳ Ｐゴシック"/>
            </a:rPr>
            <a:t>セル</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黄色いセル</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に</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販売個数と売上金額の合計を</a:t>
          </a:r>
          <a:r>
            <a:rPr lang="ja-JP" altLang="en-US" sz="1100" b="0" i="0" strike="noStrike">
              <a:solidFill>
                <a:srgbClr val="000000"/>
              </a:solidFill>
              <a:latin typeface="ＭＳ Ｐゴシック"/>
              <a:ea typeface="ＭＳ Ｐゴシック"/>
            </a:rPr>
            <a:t>求めてください。</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３）商品の単価と、金額、その合計の数字に、</a:t>
          </a:r>
        </a:p>
        <a:p>
          <a:pPr algn="l" rtl="0">
            <a:defRPr sz="1000"/>
          </a:pPr>
          <a:r>
            <a:rPr lang="ja-JP" altLang="en-US" sz="1100" b="0" i="0" strike="noStrike">
              <a:solidFill>
                <a:srgbClr val="000000"/>
              </a:solidFill>
              <a:latin typeface="ＭＳ Ｐゴシック"/>
              <a:ea typeface="ＭＳ Ｐゴシック"/>
            </a:rPr>
            <a:t>　</a:t>
          </a:r>
          <a:r>
            <a:rPr lang="en-US" altLang="ja-JP" sz="1100" b="1"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をつけて</a:t>
          </a:r>
          <a:r>
            <a:rPr lang="en-US" altLang="ja-JP" sz="1100" b="1" i="0" strike="noStrike">
              <a:solidFill>
                <a:srgbClr val="000000"/>
              </a:solidFill>
              <a:latin typeface="ＭＳ Ｐゴシック"/>
              <a:ea typeface="ＭＳ Ｐゴシック"/>
            </a:rPr>
            <a:t>3</a:t>
          </a:r>
          <a:r>
            <a:rPr lang="ja-JP" altLang="en-US" sz="1100" b="1" i="0" strike="noStrike">
              <a:solidFill>
                <a:srgbClr val="000000"/>
              </a:solidFill>
              <a:latin typeface="ＭＳ Ｐゴシック"/>
              <a:ea typeface="ＭＳ Ｐゴシック"/>
            </a:rPr>
            <a:t>桁おきにコンマ</a:t>
          </a:r>
          <a:r>
            <a:rPr lang="en-US" altLang="ja-JP"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が</a:t>
          </a:r>
        </a:p>
        <a:p>
          <a:pPr algn="l" rtl="0">
            <a:defRPr sz="1000"/>
          </a:pPr>
          <a:r>
            <a:rPr lang="ja-JP" altLang="en-US" sz="1100" b="0" i="0" strike="noStrike">
              <a:solidFill>
                <a:srgbClr val="000000"/>
              </a:solidFill>
              <a:latin typeface="ＭＳ Ｐゴシック"/>
              <a:ea typeface="ＭＳ Ｐゴシック"/>
            </a:rPr>
            <a:t>　表示されるように設定してください。</a:t>
          </a:r>
        </a:p>
        <a:p>
          <a:pPr algn="l" rtl="0">
            <a:defRPr sz="1000"/>
          </a:pPr>
          <a:r>
            <a:rPr lang="ja-JP" altLang="en-US" sz="1100" b="0" i="0" strike="noStrike">
              <a:solidFill>
                <a:srgbClr val="000000"/>
              </a:solidFill>
              <a:latin typeface="ＭＳ Ｐゴシック"/>
              <a:ea typeface="ＭＳ Ｐゴシック"/>
            </a:rPr>
            <a:t>　</a:t>
          </a:r>
          <a:r>
            <a:rPr lang="en-US" altLang="ja-JP" sz="1100" b="1" i="0" strike="noStrike">
              <a:solidFill>
                <a:sysClr val="windowText" lastClr="000000"/>
              </a:solidFill>
              <a:latin typeface="ＭＳ Ｐゴシック"/>
              <a:ea typeface="ＭＳ Ｐゴシック"/>
            </a:rPr>
            <a:t>(</a:t>
          </a:r>
          <a:r>
            <a:rPr lang="ja-JP" altLang="en-US" sz="1100" b="1" i="0" strike="noStrike">
              <a:solidFill>
                <a:sysClr val="windowText" lastClr="000000"/>
              </a:solidFill>
              <a:latin typeface="ＭＳ Ｐゴシック"/>
              <a:ea typeface="ＭＳ Ｐゴシック"/>
            </a:rPr>
            <a:t>例</a:t>
          </a:r>
          <a:r>
            <a:rPr lang="en-US" altLang="ja-JP" sz="1100" b="1" i="0" strike="noStrike">
              <a:solidFill>
                <a:sysClr val="windowText" lastClr="000000"/>
              </a:solidFill>
              <a:latin typeface="ＭＳ Ｐゴシック"/>
              <a:ea typeface="ＭＳ Ｐゴシック"/>
            </a:rPr>
            <a:t>) \12,000</a:t>
          </a:r>
          <a:endParaRPr lang="en-US" altLang="ja-JP" sz="1100" b="0" i="0" strike="noStrike">
            <a:solidFill>
              <a:sysClr val="windowText" lastClr="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４）オレンジ色の</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3</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つの領域 （</a:t>
          </a:r>
          <a:r>
            <a:rPr lang="en-US" altLang="ja-JP" sz="1100" b="0" i="0" strike="noStrike">
              <a:solidFill>
                <a:srgbClr val="000000"/>
              </a:solidFill>
              <a:latin typeface="ＭＳ Ｐゴシック"/>
              <a:ea typeface="ＭＳ Ｐゴシック"/>
            </a:rPr>
            <a:t>B6</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12 </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B14</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17</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 B19</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25</a:t>
          </a:r>
          <a:r>
            <a:rPr lang="ja-JP" altLang="en-US" sz="1100" b="0" i="0" strike="noStrike">
              <a:solidFill>
                <a:srgbClr val="000000"/>
              </a:solidFill>
              <a:latin typeface="ＭＳ Ｐゴシック"/>
              <a:ea typeface="ＭＳ Ｐゴシック"/>
            </a:rPr>
            <a:t>セル）は</a:t>
          </a:r>
        </a:p>
        <a:p>
          <a:pPr algn="l" rtl="0">
            <a:defRPr sz="1000"/>
          </a:pPr>
          <a:r>
            <a:rPr lang="ja-JP" altLang="en-US" sz="1100" b="0" i="0" strike="noStrike">
              <a:solidFill>
                <a:srgbClr val="000000"/>
              </a:solidFill>
              <a:latin typeface="ＭＳ Ｐゴシック"/>
              <a:ea typeface="ＭＳ Ｐゴシック"/>
            </a:rPr>
            <a:t>　それぞれ個別に</a:t>
          </a:r>
          <a:r>
            <a:rPr lang="ja-JP" altLang="en-US" sz="1100" b="1" i="0" strike="noStrike">
              <a:solidFill>
                <a:srgbClr val="000000"/>
              </a:solidFill>
              <a:latin typeface="ＭＳ Ｐゴシック"/>
              <a:ea typeface="ＭＳ Ｐゴシック"/>
            </a:rPr>
            <a:t>結合</a:t>
          </a:r>
          <a:r>
            <a:rPr lang="ja-JP" altLang="en-US" sz="1100" b="0" i="0" strike="noStrike">
              <a:solidFill>
                <a:srgbClr val="000000"/>
              </a:solidFill>
              <a:latin typeface="ＭＳ Ｐゴシック"/>
              <a:ea typeface="ＭＳ Ｐゴシック"/>
            </a:rPr>
            <a:t>して、</a:t>
          </a:r>
          <a:r>
            <a:rPr lang="ja-JP" altLang="en-US" sz="1100" b="1" i="0" strike="noStrike">
              <a:solidFill>
                <a:srgbClr val="000000"/>
              </a:solidFill>
              <a:latin typeface="ＭＳ Ｐゴシック"/>
              <a:ea typeface="ＭＳ Ｐゴシック"/>
            </a:rPr>
            <a:t>縦書き</a:t>
          </a:r>
          <a:r>
            <a:rPr lang="ja-JP" altLang="en-US" sz="1100" b="0" i="0" strike="noStrike">
              <a:solidFill>
                <a:srgbClr val="000000"/>
              </a:solidFill>
              <a:latin typeface="ＭＳ Ｐゴシック"/>
              <a:ea typeface="ＭＳ Ｐゴシック"/>
            </a:rPr>
            <a:t>で</a:t>
          </a:r>
        </a:p>
        <a:p>
          <a:pPr algn="l" rtl="0">
            <a:defRPr sz="1000"/>
          </a:pPr>
          <a:r>
            <a:rPr lang="ja-JP" altLang="en-US" sz="1100" b="0" i="0" strike="noStrike">
              <a:solidFill>
                <a:srgbClr val="000000"/>
              </a:solidFill>
              <a:latin typeface="ＭＳ Ｐゴシック"/>
              <a:ea typeface="ＭＳ Ｐゴシック"/>
            </a:rPr>
            <a:t>　「弁当」 「飲み物」 「惣菜」</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そうざい</a:t>
          </a: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と入力してください。</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セルの結合 と 縦書 を併用して実現できます。</a:t>
          </a:r>
          <a:r>
            <a:rPr lang="en-US" altLang="ja-JP" sz="1100" b="0" i="0" strike="noStrike">
              <a:solidFill>
                <a:srgbClr val="000000"/>
              </a:solidFill>
              <a:latin typeface="ＭＳ Ｐゴシック"/>
              <a:ea typeface="ＭＳ Ｐゴシック"/>
            </a:rPr>
            <a:t>)</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５）</a:t>
          </a:r>
          <a:r>
            <a:rPr lang="en-US" altLang="ja-JP" sz="1100" b="0" i="0" strike="noStrike">
              <a:solidFill>
                <a:srgbClr val="000000"/>
              </a:solidFill>
              <a:latin typeface="ＭＳ Ｐゴシック"/>
              <a:ea typeface="ＭＳ Ｐゴシック"/>
            </a:rPr>
            <a:t>H29</a:t>
          </a:r>
          <a:r>
            <a:rPr lang="ja-JP" altLang="en-US" sz="1100" b="0" i="0" strike="noStrike">
              <a:solidFill>
                <a:srgbClr val="000000"/>
              </a:solidFill>
              <a:latin typeface="ＭＳ Ｐゴシック"/>
              <a:ea typeface="ＭＳ Ｐゴシック"/>
            </a:rPr>
            <a:t>セルの 配送日欄には、今日から</a:t>
          </a: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日後の</a:t>
          </a:r>
        </a:p>
        <a:p>
          <a:pPr algn="l" rtl="0">
            <a:defRPr sz="1000"/>
          </a:pPr>
          <a:r>
            <a:rPr lang="ja-JP" altLang="en-US" sz="1100" b="0" i="0" strike="noStrike">
              <a:solidFill>
                <a:srgbClr val="000000"/>
              </a:solidFill>
              <a:latin typeface="ＭＳ Ｐゴシック"/>
              <a:ea typeface="ＭＳ Ｐゴシック"/>
            </a:rPr>
            <a:t>　　日付が出るように設定してください。</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    (TODAY</a:t>
          </a:r>
          <a:r>
            <a:rPr lang="ja-JP" altLang="en-US" sz="1100" b="0" i="0" strike="noStrike">
              <a:solidFill>
                <a:srgbClr val="000000"/>
              </a:solidFill>
              <a:latin typeface="ＭＳ Ｐゴシック"/>
              <a:ea typeface="ＭＳ Ｐゴシック"/>
            </a:rPr>
            <a:t>関数の結果に </a:t>
          </a:r>
          <a:r>
            <a:rPr lang="en-US" altLang="ja-JP" sz="1100" b="0" i="0" strike="noStrike">
              <a:solidFill>
                <a:srgbClr val="000000"/>
              </a:solidFill>
              <a:latin typeface="ＭＳ Ｐゴシック"/>
              <a:ea typeface="ＭＳ Ｐゴシック"/>
            </a:rPr>
            <a:t>2 </a:t>
          </a:r>
          <a:r>
            <a:rPr lang="ja-JP" altLang="en-US" sz="1100" b="0" i="0" strike="noStrike">
              <a:solidFill>
                <a:srgbClr val="000000"/>
              </a:solidFill>
              <a:latin typeface="ＭＳ Ｐゴシック"/>
              <a:ea typeface="ＭＳ Ｐゴシック"/>
            </a:rPr>
            <a:t>を加算することで求められます。</a:t>
          </a:r>
          <a:r>
            <a:rPr lang="en-US" altLang="ja-JP" sz="1100" b="0" i="0" strike="noStrike">
              <a:solidFill>
                <a:srgbClr val="000000"/>
              </a:solidFill>
              <a:latin typeface="ＭＳ Ｐゴシック"/>
              <a:ea typeface="ＭＳ Ｐゴシック"/>
            </a:rPr>
            <a:t>)</a:t>
          </a:r>
          <a:endParaRPr lang="ja-JP" altLang="en-US" sz="1100" b="0" i="0" strike="noStrike">
            <a:solidFill>
              <a:srgbClr val="000000"/>
            </a:solidFill>
            <a:latin typeface="ＭＳ Ｐゴシック"/>
            <a:ea typeface="ＭＳ Ｐゴシック"/>
          </a:endParaRPr>
        </a:p>
      </xdr:txBody>
    </xdr:sp>
    <xdr:clientData/>
  </xdr:oneCellAnchor>
  <xdr:twoCellAnchor editAs="oneCell">
    <xdr:from>
      <xdr:col>8</xdr:col>
      <xdr:colOff>257174</xdr:colOff>
      <xdr:row>26</xdr:row>
      <xdr:rowOff>54028</xdr:rowOff>
    </xdr:from>
    <xdr:to>
      <xdr:col>13</xdr:col>
      <xdr:colOff>133424</xdr:colOff>
      <xdr:row>47</xdr:row>
      <xdr:rowOff>152400</xdr:rowOff>
    </xdr:to>
    <xdr:pic>
      <xdr:nvPicPr>
        <xdr:cNvPr id="15362" name="Picture 2">
          <a:extLst>
            <a:ext uri="{FF2B5EF4-FFF2-40B4-BE49-F238E27FC236}">
              <a16:creationId xmlns:a16="http://schemas.microsoft.com/office/drawing/2014/main" id="{00000000-0008-0000-0200-000002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76924" y="4368853"/>
          <a:ext cx="4200600" cy="3698822"/>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0</xdr:colOff>
      <xdr:row>2</xdr:row>
      <xdr:rowOff>0</xdr:rowOff>
    </xdr:from>
    <xdr:ext cx="3396827" cy="596113"/>
    <xdr:sp macro="" textlink="">
      <xdr:nvSpPr>
        <xdr:cNvPr id="10241" name="AutoShape 1">
          <a:extLst>
            <a:ext uri="{FF2B5EF4-FFF2-40B4-BE49-F238E27FC236}">
              <a16:creationId xmlns:a16="http://schemas.microsoft.com/office/drawing/2014/main" id="{00000000-0008-0000-0300-000001280000}"/>
            </a:ext>
          </a:extLst>
        </xdr:cNvPr>
        <xdr:cNvSpPr>
          <a:spLocks noChangeArrowheads="1"/>
        </xdr:cNvSpPr>
      </xdr:nvSpPr>
      <xdr:spPr bwMode="auto">
        <a:xfrm>
          <a:off x="6429375" y="342900"/>
          <a:ext cx="3396827" cy="596113"/>
        </a:xfrm>
        <a:prstGeom prst="roundRect">
          <a:avLst>
            <a:gd name="adj" fmla="val 8069"/>
          </a:avLst>
        </a:prstGeom>
        <a:solidFill>
          <a:srgbClr val="FFFF99">
            <a:alpha val="85001"/>
          </a:srgbClr>
        </a:solidFill>
        <a:ln w="9525">
          <a:solidFill>
            <a:srgbClr val="FF0000"/>
          </a:solidFill>
          <a:round/>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ＭＳ Ｐゴシック"/>
              <a:ea typeface="ＭＳ Ｐゴシック"/>
            </a:rPr>
            <a:t>１）黄色いセル</a:t>
          </a:r>
          <a:r>
            <a:rPr lang="en-US" altLang="ja-JP" sz="1100" b="0" i="0" strike="noStrike">
              <a:solidFill>
                <a:srgbClr val="000000"/>
              </a:solidFill>
              <a:latin typeface="ＭＳ Ｐゴシック"/>
              <a:ea typeface="ＭＳ Ｐゴシック"/>
            </a:rPr>
            <a:t>(J</a:t>
          </a:r>
          <a:r>
            <a:rPr lang="ja-JP" altLang="en-US" sz="1100" b="0" i="0" strike="noStrike">
              <a:solidFill>
                <a:srgbClr val="000000"/>
              </a:solidFill>
              <a:latin typeface="ＭＳ Ｐゴシック"/>
              <a:ea typeface="ＭＳ Ｐゴシック"/>
            </a:rPr>
            <a:t>列と</a:t>
          </a:r>
          <a:r>
            <a:rPr lang="en-US" altLang="ja-JP" sz="1100" b="0" i="0" strike="noStrike">
              <a:solidFill>
                <a:srgbClr val="000000"/>
              </a:solidFill>
              <a:latin typeface="ＭＳ Ｐゴシック"/>
              <a:ea typeface="ＭＳ Ｐゴシック"/>
            </a:rPr>
            <a:t>23</a:t>
          </a:r>
          <a:r>
            <a:rPr lang="ja-JP" altLang="en-US" sz="1100" b="0" i="0" strike="noStrike">
              <a:solidFill>
                <a:srgbClr val="000000"/>
              </a:solidFill>
              <a:latin typeface="ＭＳ Ｐゴシック"/>
              <a:ea typeface="ＭＳ Ｐゴシック"/>
            </a:rPr>
            <a:t>行目</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に、それぞれの商品</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部門の</a:t>
          </a:r>
        </a:p>
        <a:p>
          <a:pPr algn="l" rtl="0">
            <a:defRPr sz="1000"/>
          </a:pPr>
          <a:r>
            <a:rPr lang="ja-JP" altLang="en-US" sz="1100" b="0" i="0" strike="noStrike">
              <a:solidFill>
                <a:srgbClr val="000000"/>
              </a:solidFill>
              <a:latin typeface="ＭＳ Ｐゴシック"/>
              <a:ea typeface="ＭＳ Ｐゴシック"/>
            </a:rPr>
            <a:t>　売上平均を </a:t>
          </a:r>
          <a:r>
            <a:rPr lang="en-US" altLang="ja-JP" sz="1100" b="0" i="0" strike="noStrike">
              <a:solidFill>
                <a:srgbClr val="000000"/>
              </a:solidFill>
              <a:latin typeface="ＭＳ Ｐゴシック"/>
              <a:ea typeface="ＭＳ Ｐゴシック"/>
            </a:rPr>
            <a:t>AVERAGE() </a:t>
          </a:r>
          <a:r>
            <a:rPr lang="ja-JP" altLang="en-US" sz="1100" b="0" i="0" strike="noStrike">
              <a:solidFill>
                <a:srgbClr val="000000"/>
              </a:solidFill>
              <a:latin typeface="ＭＳ Ｐゴシック"/>
              <a:ea typeface="ＭＳ Ｐゴシック"/>
            </a:rPr>
            <a:t>関数を使って求めてください。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小数点以下は一桁まで表示してください。</a:t>
          </a:r>
        </a:p>
      </xdr:txBody>
    </xdr:sp>
    <xdr:clientData/>
  </xdr:oneCellAnchor>
  <xdr:twoCellAnchor editAs="oneCell">
    <xdr:from>
      <xdr:col>11</xdr:col>
      <xdr:colOff>28754</xdr:colOff>
      <xdr:row>6</xdr:row>
      <xdr:rowOff>9525</xdr:rowOff>
    </xdr:from>
    <xdr:to>
      <xdr:col>17</xdr:col>
      <xdr:colOff>400049</xdr:colOff>
      <xdr:row>24</xdr:row>
      <xdr:rowOff>19050</xdr:rowOff>
    </xdr:to>
    <xdr:pic>
      <xdr:nvPicPr>
        <xdr:cNvPr id="16386" name="Picture 2">
          <a:extLst>
            <a:ext uri="{FF2B5EF4-FFF2-40B4-BE49-F238E27FC236}">
              <a16:creationId xmlns:a16="http://schemas.microsoft.com/office/drawing/2014/main" id="{00000000-0008-0000-0300-0000024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58129" y="1038225"/>
          <a:ext cx="4486095" cy="3095625"/>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16</xdr:col>
      <xdr:colOff>69237</xdr:colOff>
      <xdr:row>2</xdr:row>
      <xdr:rowOff>106879</xdr:rowOff>
    </xdr:from>
    <xdr:ext cx="3854431" cy="1557369"/>
    <xdr:sp macro="" textlink="">
      <xdr:nvSpPr>
        <xdr:cNvPr id="9217" name="AutoShape 1">
          <a:extLst>
            <a:ext uri="{FF2B5EF4-FFF2-40B4-BE49-F238E27FC236}">
              <a16:creationId xmlns:a16="http://schemas.microsoft.com/office/drawing/2014/main" id="{00000000-0008-0000-0400-000001240000}"/>
            </a:ext>
          </a:extLst>
        </xdr:cNvPr>
        <xdr:cNvSpPr>
          <a:spLocks noChangeArrowheads="1"/>
        </xdr:cNvSpPr>
      </xdr:nvSpPr>
      <xdr:spPr bwMode="auto">
        <a:xfrm>
          <a:off x="8556012" y="449779"/>
          <a:ext cx="3854431" cy="1557369"/>
        </a:xfrm>
        <a:prstGeom prst="roundRect">
          <a:avLst>
            <a:gd name="adj" fmla="val 8069"/>
          </a:avLst>
        </a:prstGeom>
        <a:solidFill>
          <a:srgbClr val="FFFF99">
            <a:alpha val="94902"/>
          </a:srgbClr>
        </a:solidFill>
        <a:ln w="9525">
          <a:solidFill>
            <a:srgbClr val="FF0000"/>
          </a:solidFill>
          <a:round/>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ＭＳ Ｐゴシック"/>
              <a:ea typeface="ＭＳ Ｐゴシック"/>
            </a:rPr>
            <a:t>この表は、中国各地の年間気温をあらわしています。</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１）</a:t>
          </a:r>
          <a:r>
            <a:rPr lang="en-US" altLang="ja-JP" sz="1100" b="0" i="0" strike="noStrike">
              <a:solidFill>
                <a:srgbClr val="000000"/>
              </a:solidFill>
              <a:latin typeface="ＭＳ Ｐゴシック"/>
              <a:ea typeface="ＭＳ Ｐゴシック"/>
            </a:rPr>
            <a:t>O</a:t>
          </a:r>
          <a:r>
            <a:rPr lang="ja-JP" altLang="en-US" sz="1100" b="0" i="0" strike="noStrike">
              <a:solidFill>
                <a:srgbClr val="000000"/>
              </a:solidFill>
              <a:latin typeface="ＭＳ Ｐゴシック"/>
              <a:ea typeface="ＭＳ Ｐゴシック"/>
            </a:rPr>
            <a:t>列と</a:t>
          </a:r>
          <a:r>
            <a:rPr lang="en-US" altLang="ja-JP" sz="1100" b="0" i="0" strike="noStrike">
              <a:solidFill>
                <a:srgbClr val="000000"/>
              </a:solidFill>
              <a:latin typeface="ＭＳ Ｐゴシック"/>
              <a:ea typeface="ＭＳ Ｐゴシック"/>
            </a:rPr>
            <a:t>P</a:t>
          </a:r>
          <a:r>
            <a:rPr lang="ja-JP" altLang="en-US" sz="1100" b="0" i="0" strike="noStrike">
              <a:solidFill>
                <a:srgbClr val="000000"/>
              </a:solidFill>
              <a:latin typeface="ＭＳ Ｐゴシック"/>
              <a:ea typeface="ＭＳ Ｐゴシック"/>
            </a:rPr>
            <a:t>列に、すべての都市について、</a:t>
          </a:r>
        </a:p>
        <a:p>
          <a:pPr algn="l" rtl="0">
            <a:defRPr sz="1000"/>
          </a:pPr>
          <a:r>
            <a:rPr lang="ja-JP" altLang="en-US" sz="1100" b="0" i="0" strike="noStrike">
              <a:solidFill>
                <a:srgbClr val="000000"/>
              </a:solidFill>
              <a:latin typeface="ＭＳ Ｐゴシック"/>
              <a:ea typeface="ＭＳ Ｐゴシック"/>
            </a:rPr>
            <a:t>　１～１２月までの最高気温と最低気温を求めてください。</a:t>
          </a:r>
          <a:endParaRPr lang="en-US" altLang="ja-JP" sz="1100" b="0" i="0" strike="noStrike">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　小数点以下は一桁まで表示されている状態にしてください。</a:t>
          </a:r>
          <a:b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b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（Ｃ３～Ｎ３セルの数値を元にして 最高値 と 最低値 を求め、</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その後オートフィルで残りの行の答えを求めるとよいでしょう。）</a:t>
          </a:r>
          <a:endParaRPr lang="en-US" altLang="ja-JP" sz="1100" b="0" i="0" strike="noStrike">
            <a:solidFill>
              <a:srgbClr val="000000"/>
            </a:solidFill>
            <a:latin typeface="ＭＳ Ｐゴシック"/>
            <a:ea typeface="ＭＳ Ｐゴシック"/>
          </a:endParaRPr>
        </a:p>
      </xdr:txBody>
    </xdr:sp>
    <xdr:clientData/>
  </xdr:oneCellAnchor>
  <xdr:twoCellAnchor>
    <xdr:from>
      <xdr:col>16</xdr:col>
      <xdr:colOff>133350</xdr:colOff>
      <xdr:row>13</xdr:row>
      <xdr:rowOff>58972</xdr:rowOff>
    </xdr:from>
    <xdr:to>
      <xdr:col>25</xdr:col>
      <xdr:colOff>638175</xdr:colOff>
      <xdr:row>36</xdr:row>
      <xdr:rowOff>38099</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8620125" y="2287822"/>
          <a:ext cx="6677025" cy="3922477"/>
          <a:chOff x="180975" y="2802172"/>
          <a:chExt cx="6677025" cy="3922477"/>
        </a:xfrm>
      </xdr:grpSpPr>
      <xdr:pic>
        <xdr:nvPicPr>
          <xdr:cNvPr id="17409" name="Picture 1">
            <a:extLst>
              <a:ext uri="{FF2B5EF4-FFF2-40B4-BE49-F238E27FC236}">
                <a16:creationId xmlns:a16="http://schemas.microsoft.com/office/drawing/2014/main" id="{00000000-0008-0000-0400-0000014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2802172"/>
            <a:ext cx="6677025" cy="3922477"/>
          </a:xfrm>
          <a:prstGeom prst="rect">
            <a:avLst/>
          </a:prstGeom>
          <a:ln>
            <a:noFill/>
          </a:ln>
          <a:effectLst>
            <a:outerShdw blurRad="292100" dist="139700" dir="2700000" algn="tl" rotWithShape="0">
              <a:srgbClr val="333333">
                <a:alpha val="65000"/>
              </a:srgbClr>
            </a:outerShdw>
          </a:effectLst>
        </xdr:spPr>
      </xdr:pic>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2749946" y="5107305"/>
            <a:ext cx="3063082" cy="1292662"/>
          </a:xfrm>
          <a:prstGeom prst="rect">
            <a:avLst/>
          </a:prstGeom>
          <a:noFill/>
        </xdr:spPr>
        <xdr:txBody>
          <a:bodyPr wrap="none" lIns="91440" tIns="45720" rIns="91440" bIns="45720">
            <a:spAutoFit/>
          </a:bodyPr>
          <a:lstStyle/>
          <a:p>
            <a:pPr algn="l"/>
            <a:r>
              <a:rPr lang="ja-JP" altLang="en-US" sz="2400" b="0" cap="none" spc="0">
                <a:ln w="9525" cmpd="sng">
                  <a:solidFill>
                    <a:sysClr val="windowText" lastClr="000000"/>
                  </a:solidFill>
                  <a:prstDash val="solid"/>
                </a:ln>
                <a:solidFill>
                  <a:srgbClr val="C00000"/>
                </a:solidFill>
                <a:effectLst>
                  <a:outerShdw blurRad="50800" dist="38100" dir="2700000" algn="tl" rotWithShape="0">
                    <a:prstClr val="black">
                      <a:alpha val="40000"/>
                    </a:prstClr>
                  </a:outerShdw>
                </a:effectLst>
                <a:latin typeface="HGP創英角ｺﾞｼｯｸUB" pitchFamily="50" charset="-128"/>
                <a:ea typeface="HGP創英角ｺﾞｼｯｸUB" pitchFamily="50" charset="-128"/>
              </a:rPr>
              <a:t>この図は邪魔な場合</a:t>
            </a:r>
            <a:endParaRPr lang="en-US" altLang="ja-JP" sz="2400" b="0" cap="none" spc="0">
              <a:ln w="9525" cmpd="sng">
                <a:solidFill>
                  <a:sysClr val="windowText" lastClr="000000"/>
                </a:solidFill>
                <a:prstDash val="solid"/>
              </a:ln>
              <a:solidFill>
                <a:srgbClr val="C00000"/>
              </a:solidFill>
              <a:effectLst>
                <a:outerShdw blurRad="50800" dist="38100" dir="2700000" algn="tl" rotWithShape="0">
                  <a:prstClr val="black">
                    <a:alpha val="40000"/>
                  </a:prstClr>
                </a:outerShdw>
              </a:effectLst>
              <a:latin typeface="HGP創英角ｺﾞｼｯｸUB" pitchFamily="50" charset="-128"/>
              <a:ea typeface="HGP創英角ｺﾞｼｯｸUB" pitchFamily="50" charset="-128"/>
            </a:endParaRPr>
          </a:p>
          <a:p>
            <a:pPr algn="l"/>
            <a:r>
              <a:rPr lang="ja-JP" altLang="en-US" sz="2400" b="0" cap="none" spc="0">
                <a:ln w="9525" cmpd="sng">
                  <a:solidFill>
                    <a:sysClr val="windowText" lastClr="000000"/>
                  </a:solidFill>
                  <a:prstDash val="solid"/>
                </a:ln>
                <a:solidFill>
                  <a:srgbClr val="C00000"/>
                </a:solidFill>
                <a:effectLst>
                  <a:outerShdw blurRad="50800" dist="38100" dir="2700000" algn="tl" rotWithShape="0">
                    <a:prstClr val="black">
                      <a:alpha val="40000"/>
                    </a:prstClr>
                  </a:outerShdw>
                </a:effectLst>
                <a:latin typeface="HGP創英角ｺﾞｼｯｸUB" pitchFamily="50" charset="-128"/>
                <a:ea typeface="HGP創英角ｺﾞｼｯｸUB" pitchFamily="50" charset="-128"/>
              </a:rPr>
              <a:t>クリックし</a:t>
            </a:r>
            <a:r>
              <a:rPr lang="en-US" altLang="ja-JP" sz="2400" b="0" cap="none" spc="0">
                <a:ln w="9525" cmpd="sng">
                  <a:solidFill>
                    <a:sysClr val="windowText" lastClr="000000"/>
                  </a:solidFill>
                  <a:prstDash val="solid"/>
                </a:ln>
                <a:solidFill>
                  <a:srgbClr val="C00000"/>
                </a:solidFill>
                <a:effectLst>
                  <a:outerShdw blurRad="50800" dist="38100" dir="2700000" algn="tl" rotWithShape="0">
                    <a:prstClr val="black">
                      <a:alpha val="40000"/>
                    </a:prstClr>
                  </a:outerShdw>
                </a:effectLst>
                <a:latin typeface="HGP創英角ｺﾞｼｯｸUB" pitchFamily="50" charset="-128"/>
                <a:ea typeface="HGP創英角ｺﾞｼｯｸUB" pitchFamily="50" charset="-128"/>
              </a:rPr>
              <a:t>Delete</a:t>
            </a:r>
            <a:r>
              <a:rPr lang="ja-JP" altLang="en-US" sz="2400" b="0" cap="none" spc="0">
                <a:ln w="9525" cmpd="sng">
                  <a:solidFill>
                    <a:sysClr val="windowText" lastClr="000000"/>
                  </a:solidFill>
                  <a:prstDash val="solid"/>
                </a:ln>
                <a:solidFill>
                  <a:srgbClr val="C00000"/>
                </a:solidFill>
                <a:effectLst>
                  <a:outerShdw blurRad="50800" dist="38100" dir="2700000" algn="tl" rotWithShape="0">
                    <a:prstClr val="black">
                      <a:alpha val="40000"/>
                    </a:prstClr>
                  </a:outerShdw>
                </a:effectLst>
                <a:latin typeface="HGP創英角ｺﾞｼｯｸUB" pitchFamily="50" charset="-128"/>
                <a:ea typeface="HGP創英角ｺﾞｼｯｸUB" pitchFamily="50" charset="-128"/>
              </a:rPr>
              <a:t>キーで</a:t>
            </a:r>
            <a:endParaRPr lang="en-US" altLang="ja-JP" sz="2400" b="0" cap="none" spc="0">
              <a:ln w="9525" cmpd="sng">
                <a:solidFill>
                  <a:sysClr val="windowText" lastClr="000000"/>
                </a:solidFill>
                <a:prstDash val="solid"/>
              </a:ln>
              <a:solidFill>
                <a:srgbClr val="C00000"/>
              </a:solidFill>
              <a:effectLst>
                <a:outerShdw blurRad="50800" dist="38100" dir="2700000" algn="tl" rotWithShape="0">
                  <a:prstClr val="black">
                    <a:alpha val="40000"/>
                  </a:prstClr>
                </a:outerShdw>
              </a:effectLst>
              <a:latin typeface="HGP創英角ｺﾞｼｯｸUB" pitchFamily="50" charset="-128"/>
              <a:ea typeface="HGP創英角ｺﾞｼｯｸUB" pitchFamily="50" charset="-128"/>
            </a:endParaRPr>
          </a:p>
          <a:p>
            <a:pPr algn="l"/>
            <a:r>
              <a:rPr lang="ja-JP" altLang="en-US" sz="2400" b="0" cap="none" spc="0">
                <a:ln w="9525" cmpd="sng">
                  <a:solidFill>
                    <a:sysClr val="windowText" lastClr="000000"/>
                  </a:solidFill>
                  <a:prstDash val="solid"/>
                </a:ln>
                <a:solidFill>
                  <a:srgbClr val="C00000"/>
                </a:solidFill>
                <a:effectLst>
                  <a:outerShdw blurRad="50800" dist="38100" dir="2700000" algn="tl" rotWithShape="0">
                    <a:prstClr val="black">
                      <a:alpha val="40000"/>
                    </a:prstClr>
                  </a:outerShdw>
                </a:effectLst>
                <a:latin typeface="HGP創英角ｺﾞｼｯｸUB" pitchFamily="50" charset="-128"/>
                <a:ea typeface="HGP創英角ｺﾞｼｯｸUB" pitchFamily="50" charset="-128"/>
              </a:rPr>
              <a:t>消去できます。</a:t>
            </a: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8</xdr:col>
      <xdr:colOff>0</xdr:colOff>
      <xdr:row>9</xdr:row>
      <xdr:rowOff>0</xdr:rowOff>
    </xdr:from>
    <xdr:ext cx="6226898" cy="4452489"/>
    <mc:AlternateContent xmlns:mc="http://schemas.openxmlformats.org/markup-compatibility/2006" xmlns:a14="http://schemas.microsoft.com/office/drawing/2010/main">
      <mc:Choice Requires="a14">
        <xdr:sp macro="" textlink="">
          <xdr:nvSpPr>
            <xdr:cNvPr id="8193" name="AutoShape 1">
              <a:extLst>
                <a:ext uri="{FF2B5EF4-FFF2-40B4-BE49-F238E27FC236}">
                  <a16:creationId xmlns:a16="http://schemas.microsoft.com/office/drawing/2014/main" id="{00000000-0008-0000-0500-000001200000}"/>
                </a:ext>
              </a:extLst>
            </xdr:cNvPr>
            <xdr:cNvSpPr>
              <a:spLocks noChangeArrowheads="1"/>
            </xdr:cNvSpPr>
          </xdr:nvSpPr>
          <xdr:spPr bwMode="auto">
            <a:xfrm>
              <a:off x="7000875" y="514350"/>
              <a:ext cx="6226898" cy="4452489"/>
            </a:xfrm>
            <a:prstGeom prst="roundRect">
              <a:avLst>
                <a:gd name="adj" fmla="val 2720"/>
              </a:avLst>
            </a:prstGeom>
            <a:solidFill>
              <a:srgbClr val="FFFF99">
                <a:alpha val="85001"/>
              </a:srgbClr>
            </a:solidFill>
            <a:ln w="9525">
              <a:solidFill>
                <a:srgbClr val="FF0000"/>
              </a:solidFill>
              <a:round/>
              <a:headEnd/>
              <a:tailEnd/>
            </a:ln>
          </xdr:spPr>
          <xdr:txBody>
            <a:bodyPr wrap="none" lIns="36000" tIns="36000" rIns="36000" bIns="36000" anchor="t" upright="1">
              <a:spAutoFit/>
            </a:bodyPr>
            <a:lstStyle/>
            <a:p>
              <a:pPr algn="l" rtl="0">
                <a:defRPr sz="1000"/>
              </a:pPr>
              <a:r>
                <a:rPr lang="ja-JP" altLang="en-US" sz="1100" b="0" i="0" strike="noStrike">
                  <a:solidFill>
                    <a:srgbClr val="000000"/>
                  </a:solidFill>
                  <a:latin typeface="ＭＳ Ｐゴシック"/>
                  <a:ea typeface="ＭＳ Ｐゴシック"/>
                </a:rPr>
                <a:t>１）</a:t>
              </a:r>
              <a:r>
                <a:rPr lang="en-US" altLang="ja-JP" sz="1100" b="0" i="0" strike="noStrike">
                  <a:solidFill>
                    <a:srgbClr val="000000"/>
                  </a:solidFill>
                  <a:latin typeface="ＭＳ Ｐゴシック"/>
                  <a:ea typeface="ＭＳ Ｐゴシック"/>
                </a:rPr>
                <a:t>B11</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B20</a:t>
              </a:r>
              <a:r>
                <a:rPr lang="ja-JP" altLang="en-US" sz="1100" b="0" i="0" strike="noStrike">
                  <a:solidFill>
                    <a:srgbClr val="000000"/>
                  </a:solidFill>
                  <a:latin typeface="ＭＳ Ｐゴシック"/>
                  <a:ea typeface="ＭＳ Ｐゴシック"/>
                </a:rPr>
                <a:t>セルに、関数を使用して営業担当の氏名をフリガナで記入してください。</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２）表の右側の</a:t>
              </a:r>
              <a:r>
                <a:rPr lang="en-US" altLang="ja-JP" sz="1100" b="0" i="0" strike="noStrike">
                  <a:solidFill>
                    <a:srgbClr val="000000"/>
                  </a:solidFill>
                  <a:latin typeface="ＭＳ Ｐゴシック"/>
                  <a:ea typeface="ＭＳ Ｐゴシック"/>
                </a:rPr>
                <a:t>G</a:t>
              </a:r>
              <a:r>
                <a:rPr lang="ja-JP" altLang="en-US" sz="1100" b="0" i="0" strike="noStrike">
                  <a:solidFill>
                    <a:srgbClr val="000000"/>
                  </a:solidFill>
                  <a:latin typeface="ＭＳ Ｐゴシック"/>
                  <a:ea typeface="ＭＳ Ｐゴシック"/>
                </a:rPr>
                <a:t>列を使って、</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前回実績</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と</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予算配当</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から、</a:t>
              </a:r>
              <a:r>
                <a:rPr lang="ja-JP" altLang="en-US" sz="1100" b="1" i="0" strike="noStrike">
                  <a:solidFill>
                    <a:srgbClr val="000000"/>
                  </a:solidFill>
                  <a:latin typeface="ＭＳ Ｐゴシック"/>
                  <a:ea typeface="ＭＳ Ｐゴシック"/>
                </a:rPr>
                <a:t>成長率</a:t>
              </a:r>
              <a:r>
                <a:rPr lang="ja-JP" altLang="en-US" sz="1100" b="0" i="0" strike="noStrike">
                  <a:solidFill>
                    <a:srgbClr val="000000"/>
                  </a:solidFill>
                  <a:latin typeface="ＭＳ Ｐゴシック"/>
                  <a:ea typeface="ＭＳ Ｐゴシック"/>
                </a:rPr>
                <a:t>を小数点</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桁まで計算してください。</a:t>
              </a:r>
            </a:p>
            <a:p>
              <a:pPr algn="l" rtl="0">
                <a:defRPr sz="1000"/>
              </a:pPr>
              <a:r>
                <a:rPr lang="ja-JP" altLang="en-US" sz="1100"/>
                <a:t>　 成長率は、一般的に以下の式で求められます。</a:t>
              </a:r>
              <a:endParaRPr lang="en-US" altLang="ja-JP" sz="1100"/>
            </a:p>
            <a:p>
              <a:pPr algn="l" rtl="0">
                <a:defRPr sz="1000"/>
              </a:pPr>
              <a:endParaRPr lang="en-US" altLang="ja-JP" sz="1100"/>
            </a:p>
            <a:p>
              <a:pPr algn="l" rtl="0">
                <a:defRPr sz="1000"/>
              </a:pPr>
              <a:r>
                <a:rPr lang="ja-JP" altLang="en-US" sz="1100" b="0">
                  <a:effectLst/>
                  <a:ea typeface="+mn-ea"/>
                  <a:cs typeface="+mn-cs"/>
                </a:rPr>
                <a:t>　　　</a:t>
              </a:r>
              <a14:m>
                <m:oMath xmlns:m="http://schemas.openxmlformats.org/officeDocument/2006/math">
                  <m:r>
                    <a:rPr lang="ja-JP" altLang="ja-JP" sz="1100" b="1" i="0">
                      <a:effectLst/>
                      <a:latin typeface="Cambria Math" panose="02040503050406030204" pitchFamily="18" charset="0"/>
                      <a:ea typeface="+mn-ea"/>
                      <a:cs typeface="+mn-cs"/>
                    </a:rPr>
                    <m:t>成長率</m:t>
                  </m:r>
                  <m:r>
                    <a:rPr lang="en-US" altLang="ja-JP" sz="1100" b="1" i="1">
                      <a:effectLst/>
                      <a:latin typeface="Cambria Math" panose="02040503050406030204" pitchFamily="18" charset="0"/>
                      <a:ea typeface="+mn-ea"/>
                      <a:cs typeface="+mn-cs"/>
                    </a:rPr>
                    <m:t>=</m:t>
                  </m:r>
                  <m:f>
                    <m:fPr>
                      <m:ctrlPr>
                        <a:rPr lang="en-US" altLang="ja-JP" sz="1100" b="1" i="1">
                          <a:effectLst/>
                          <a:latin typeface="Cambria Math" panose="02040503050406030204" pitchFamily="18" charset="0"/>
                          <a:ea typeface="+mn-ea"/>
                          <a:cs typeface="+mn-cs"/>
                        </a:rPr>
                      </m:ctrlPr>
                    </m:fPr>
                    <m:num>
                      <m:r>
                        <a:rPr lang="ja-JP" altLang="en-US" sz="1100" b="1" i="1">
                          <a:effectLst/>
                          <a:latin typeface="Cambria Math" panose="02040503050406030204" pitchFamily="18" charset="0"/>
                          <a:ea typeface="+mn-ea"/>
                          <a:cs typeface="+mn-cs"/>
                        </a:rPr>
                        <m:t>変化後の値</m:t>
                      </m:r>
                      <m:r>
                        <a:rPr lang="ja-JP" altLang="ja-JP" sz="1100" b="1" i="1">
                          <a:effectLst/>
                          <a:latin typeface="Cambria Math" panose="02040503050406030204" pitchFamily="18" charset="0"/>
                          <a:ea typeface="+mn-ea"/>
                          <a:cs typeface="+mn-cs"/>
                        </a:rPr>
                        <m:t>－</m:t>
                      </m:r>
                      <m:r>
                        <a:rPr lang="ja-JP" altLang="en-US" sz="1100" b="1" i="1">
                          <a:effectLst/>
                          <a:latin typeface="Cambria Math" panose="02040503050406030204" pitchFamily="18" charset="0"/>
                          <a:ea typeface="+mn-ea"/>
                          <a:cs typeface="+mn-cs"/>
                        </a:rPr>
                        <m:t>変化前の値</m:t>
                      </m:r>
                    </m:num>
                    <m:den>
                      <m:r>
                        <a:rPr lang="ja-JP" altLang="en-US" sz="1100" b="1" i="1">
                          <a:effectLst/>
                          <a:latin typeface="Cambria Math" panose="02040503050406030204" pitchFamily="18" charset="0"/>
                          <a:ea typeface="+mn-ea"/>
                          <a:cs typeface="+mn-cs"/>
                        </a:rPr>
                        <m:t>変化前の値</m:t>
                      </m:r>
                    </m:den>
                  </m:f>
                </m:oMath>
              </a14:m>
              <a:endParaRPr lang="en-US" altLang="ja-JP" sz="1100" b="1" i="0" strike="noStrike">
                <a:solidFill>
                  <a:sysClr val="windowText" lastClr="000000"/>
                </a:solidFill>
                <a:latin typeface="ＭＳ Ｐゴシック"/>
                <a:ea typeface="ＭＳ Ｐゴシック"/>
              </a:endParaRPr>
            </a:p>
            <a:p>
              <a:pPr algn="l" rtl="0">
                <a:defRPr sz="1000"/>
              </a:pPr>
              <a:endParaRPr lang="en-US" altLang="ja-JP" sz="1100" b="0" i="0" strike="noStrike">
                <a:solidFill>
                  <a:sysClr val="windowText" lastClr="000000"/>
                </a:solidFill>
                <a:latin typeface="ＭＳ Ｐゴシック"/>
                <a:ea typeface="ＭＳ Ｐゴシック"/>
              </a:endParaRPr>
            </a:p>
            <a:p>
              <a:pPr algn="l" rtl="0">
                <a:defRPr sz="1000"/>
              </a:pPr>
              <a:r>
                <a:rPr lang="ja-JP" altLang="en-US" sz="1100" b="0" i="0" strike="noStrike">
                  <a:solidFill>
                    <a:sysClr val="windowText" lastClr="000000"/>
                  </a:solidFill>
                  <a:latin typeface="ＭＳ Ｐゴシック"/>
                  <a:ea typeface="ＭＳ Ｐゴシック"/>
                </a:rPr>
                <a:t>　今回の場合は、以下のようになります。</a:t>
              </a:r>
              <a:br>
                <a:rPr lang="en-US" altLang="ja-JP" sz="1100" b="1" i="0" strike="noStrike">
                  <a:solidFill>
                    <a:sysClr val="windowText" lastClr="000000"/>
                  </a:solidFill>
                  <a:latin typeface="ＭＳ Ｐゴシック"/>
                  <a:ea typeface="ＭＳ Ｐゴシック"/>
                </a:rPr>
              </a:br>
              <a:endParaRPr lang="en-US" altLang="ja-JP" sz="1100" b="1" i="0" strike="noStrike">
                <a:solidFill>
                  <a:sysClr val="windowText" lastClr="000000"/>
                </a:solidFill>
                <a:latin typeface="ＭＳ Ｐゴシック"/>
                <a:ea typeface="ＭＳ Ｐゴシック"/>
              </a:endParaRPr>
            </a:p>
            <a:p>
              <a:pPr algn="l" rtl="0">
                <a:defRPr sz="1000"/>
              </a:pPr>
              <a:r>
                <a:rPr lang="ja-JP" altLang="en-US" sz="1100" b="1" i="0" strike="noStrike">
                  <a:solidFill>
                    <a:sysClr val="windowText" lastClr="000000"/>
                  </a:solidFill>
                  <a:latin typeface="ＭＳ Ｐゴシック"/>
                  <a:ea typeface="ＭＳ Ｐゴシック"/>
                </a:rPr>
                <a:t>　　　</a:t>
              </a:r>
              <a14:m>
                <m:oMath xmlns:m="http://schemas.openxmlformats.org/officeDocument/2006/math">
                  <m:r>
                    <a:rPr lang="ja-JP" altLang="en-US" sz="1100" b="1" i="0" strike="noStrike">
                      <a:solidFill>
                        <a:sysClr val="windowText" lastClr="000000"/>
                      </a:solidFill>
                      <a:effectLst/>
                      <a:latin typeface="Cambria Math" panose="02040503050406030204" pitchFamily="18" charset="0"/>
                      <a:ea typeface="Cambria Math" panose="02040503050406030204" pitchFamily="18" charset="0"/>
                      <a:cs typeface="+mn-cs"/>
                    </a:rPr>
                    <m:t>成長率</m:t>
                  </m:r>
                  <m:r>
                    <a:rPr lang="en-US" altLang="ja-JP" sz="1100" b="1" i="1">
                      <a:effectLst/>
                      <a:latin typeface="Cambria Math" panose="02040503050406030204" pitchFamily="18" charset="0"/>
                      <a:ea typeface="Cambria Math" panose="02040503050406030204" pitchFamily="18" charset="0"/>
                      <a:cs typeface="+mn-cs"/>
                    </a:rPr>
                    <m:t>=</m:t>
                  </m:r>
                  <m:f>
                    <m:fPr>
                      <m:ctrlPr>
                        <a:rPr lang="en-US" altLang="ja-JP" sz="1100" b="1" i="1">
                          <a:effectLst/>
                          <a:latin typeface="Cambria Math" panose="02040503050406030204" pitchFamily="18" charset="0"/>
                          <a:ea typeface="+mn-ea"/>
                          <a:cs typeface="+mn-cs"/>
                        </a:rPr>
                      </m:ctrlPr>
                    </m:fPr>
                    <m:num>
                      <m:r>
                        <a:rPr lang="ja-JP" altLang="en-US" sz="1100" b="1" i="1">
                          <a:effectLst/>
                          <a:latin typeface="Cambria Math" panose="02040503050406030204" pitchFamily="18" charset="0"/>
                          <a:ea typeface="+mn-ea"/>
                          <a:cs typeface="+mn-cs"/>
                        </a:rPr>
                        <m:t>予算配当－前回実績</m:t>
                      </m:r>
                    </m:num>
                    <m:den>
                      <m:r>
                        <a:rPr lang="ja-JP" altLang="en-US" sz="1100" b="1" i="1">
                          <a:effectLst/>
                          <a:latin typeface="Cambria Math" panose="02040503050406030204" pitchFamily="18" charset="0"/>
                          <a:ea typeface="+mn-ea"/>
                          <a:cs typeface="+mn-cs"/>
                        </a:rPr>
                        <m:t>前回実績</m:t>
                      </m:r>
                    </m:den>
                  </m:f>
                </m:oMath>
              </a14:m>
              <a:endParaRPr lang="en-US" altLang="ja-JP" sz="1100" b="1" i="0" strike="noStrike">
                <a:solidFill>
                  <a:sysClr val="windowText" lastClr="000000"/>
                </a:solidFill>
                <a:latin typeface="ＭＳ Ｐゴシック"/>
                <a:ea typeface="ＭＳ Ｐゴシック"/>
              </a:endParaRPr>
            </a:p>
            <a:p>
              <a:pPr algn="l" rtl="0">
                <a:defRPr sz="1000"/>
              </a:pPr>
              <a:endParaRPr lang="en-US" altLang="ja-JP" sz="1100" b="1" i="0" strike="noStrike">
                <a:solidFill>
                  <a:sysClr val="windowText" lastClr="000000"/>
                </a:solidFill>
                <a:latin typeface="ＭＳ Ｐゴシック"/>
                <a:ea typeface="ＭＳ Ｐゴシック"/>
              </a:endParaRPr>
            </a:p>
            <a:p>
              <a:pPr algn="l" rtl="0">
                <a:defRPr sz="1000"/>
              </a:pPr>
              <a:r>
                <a:rPr lang="ja-JP" altLang="en-US" sz="1100" b="1" i="0" strike="noStrike">
                  <a:solidFill>
                    <a:sysClr val="windowText" lastClr="000000"/>
                  </a:solidFill>
                  <a:latin typeface="ＭＳ Ｐゴシック"/>
                  <a:ea typeface="ＭＳ Ｐゴシック"/>
                </a:rPr>
                <a:t>   </a:t>
              </a:r>
              <a:r>
                <a:rPr lang="ja-JP" altLang="en-US" sz="1100" b="0" i="0" strike="noStrike">
                  <a:solidFill>
                    <a:sysClr val="windowText" lastClr="000000"/>
                  </a:solidFill>
                  <a:latin typeface="ＭＳ Ｐゴシック"/>
                  <a:ea typeface="ＭＳ Ｐゴシック"/>
                </a:rPr>
                <a:t>たとえば、前回実績 が </a:t>
              </a:r>
              <a:r>
                <a:rPr lang="en-US" altLang="ja-JP" sz="1100" b="0" i="0" strike="noStrike">
                  <a:solidFill>
                    <a:sysClr val="windowText" lastClr="000000"/>
                  </a:solidFill>
                  <a:latin typeface="Cambria Math" panose="02040503050406030204" pitchFamily="18" charset="0"/>
                  <a:ea typeface="Cambria Math" panose="02040503050406030204" pitchFamily="18" charset="0"/>
                </a:rPr>
                <a:t>1,000</a:t>
              </a:r>
              <a:r>
                <a:rPr lang="en-US" altLang="ja-JP" sz="1100" b="0" i="0" strike="noStrike">
                  <a:solidFill>
                    <a:sysClr val="windowText" lastClr="000000"/>
                  </a:solidFill>
                  <a:latin typeface="ＭＳ Ｐゴシック"/>
                  <a:ea typeface="ＭＳ Ｐゴシック"/>
                </a:rPr>
                <a:t>  </a:t>
              </a:r>
              <a:r>
                <a:rPr lang="ja-JP" altLang="en-US" sz="1100" b="0" i="0" strike="noStrike">
                  <a:solidFill>
                    <a:sysClr val="windowText" lastClr="000000"/>
                  </a:solidFill>
                  <a:latin typeface="ＭＳ Ｐゴシック"/>
                  <a:ea typeface="ＭＳ Ｐゴシック"/>
                </a:rPr>
                <a:t>予算配当 が </a:t>
              </a:r>
              <a:r>
                <a:rPr lang="en-US" altLang="ja-JP" sz="1100" b="0" i="0" strike="noStrike">
                  <a:solidFill>
                    <a:sysClr val="windowText" lastClr="000000"/>
                  </a:solidFill>
                  <a:latin typeface="Cambria Math" panose="02040503050406030204" pitchFamily="18" charset="0"/>
                  <a:ea typeface="Cambria Math" panose="02040503050406030204" pitchFamily="18" charset="0"/>
                </a:rPr>
                <a:t>1,500</a:t>
              </a:r>
              <a:r>
                <a:rPr lang="en-US" altLang="ja-JP" sz="1100" b="0" i="0" strike="noStrike">
                  <a:solidFill>
                    <a:sysClr val="windowText" lastClr="000000"/>
                  </a:solidFill>
                  <a:latin typeface="ＭＳ Ｐゴシック"/>
                  <a:ea typeface="ＭＳ Ｐゴシック"/>
                </a:rPr>
                <a:t> </a:t>
              </a:r>
              <a:r>
                <a:rPr lang="ja-JP" altLang="en-US" sz="1100" b="0" i="0" strike="noStrike">
                  <a:solidFill>
                    <a:sysClr val="windowText" lastClr="000000"/>
                  </a:solidFill>
                  <a:latin typeface="ＭＳ Ｐゴシック"/>
                  <a:ea typeface="ＭＳ Ｐゴシック"/>
                </a:rPr>
                <a:t>なら</a:t>
              </a:r>
              <a:br>
                <a:rPr lang="en-US" altLang="ja-JP" sz="1100" b="0" i="0" strike="noStrike">
                  <a:solidFill>
                    <a:sysClr val="windowText" lastClr="000000"/>
                  </a:solidFill>
                  <a:latin typeface="ＭＳ Ｐゴシック"/>
                  <a:ea typeface="ＭＳ Ｐゴシック"/>
                </a:rPr>
              </a:br>
              <a:r>
                <a:rPr lang="ja-JP" altLang="en-US" sz="1100" b="0" i="0" strike="noStrike">
                  <a:solidFill>
                    <a:sysClr val="windowText" lastClr="000000"/>
                  </a:solidFill>
                  <a:latin typeface="ＭＳ Ｐゴシック"/>
                  <a:ea typeface="ＭＳ Ｐゴシック"/>
                </a:rPr>
                <a:t>　</a:t>
              </a:r>
              <a:r>
                <a:rPr lang="ja-JP" altLang="en-US" sz="1100" b="0" i="0" strike="noStrike" baseline="0">
                  <a:solidFill>
                    <a:sysClr val="windowText" lastClr="000000"/>
                  </a:solidFill>
                  <a:latin typeface="ＭＳ Ｐゴシック"/>
                  <a:ea typeface="ＭＳ Ｐゴシック"/>
                </a:rPr>
                <a:t> 成長率は </a:t>
              </a:r>
              <a14:m>
                <m:oMath xmlns:m="http://schemas.openxmlformats.org/officeDocument/2006/math">
                  <m:f>
                    <m:fPr>
                      <m:ctrlPr>
                        <a:rPr lang="en-US" altLang="ja-JP" sz="1100" b="0" i="1" strike="noStrike" baseline="0">
                          <a:solidFill>
                            <a:sysClr val="windowText" lastClr="000000"/>
                          </a:solidFill>
                          <a:latin typeface="Cambria Math" panose="02040503050406030204" pitchFamily="18" charset="0"/>
                          <a:ea typeface="ＭＳ Ｐゴシック"/>
                        </a:rPr>
                      </m:ctrlPr>
                    </m:fPr>
                    <m:num>
                      <m:r>
                        <a:rPr lang="en-US" altLang="ja-JP" sz="1100" b="0" i="1" strike="noStrike" baseline="0">
                          <a:solidFill>
                            <a:sysClr val="windowText" lastClr="000000"/>
                          </a:solidFill>
                          <a:latin typeface="Cambria Math" panose="02040503050406030204" pitchFamily="18" charset="0"/>
                          <a:ea typeface="ＭＳ Ｐゴシック"/>
                        </a:rPr>
                        <m:t>1500−1000</m:t>
                      </m:r>
                    </m:num>
                    <m:den>
                      <m:r>
                        <a:rPr lang="en-US" altLang="ja-JP" sz="1100" b="0" i="1" strike="noStrike" baseline="0">
                          <a:solidFill>
                            <a:sysClr val="windowText" lastClr="000000"/>
                          </a:solidFill>
                          <a:latin typeface="Cambria Math" panose="02040503050406030204" pitchFamily="18" charset="0"/>
                          <a:ea typeface="ＭＳ Ｐゴシック"/>
                        </a:rPr>
                        <m:t>1000</m:t>
                      </m:r>
                    </m:den>
                  </m:f>
                  <m:r>
                    <a:rPr lang="en-US" altLang="ja-JP" sz="1100" b="0" i="1" strike="noStrike" baseline="0">
                      <a:solidFill>
                        <a:sysClr val="windowText" lastClr="000000"/>
                      </a:solidFill>
                      <a:latin typeface="Cambria Math" panose="02040503050406030204" pitchFamily="18" charset="0"/>
                      <a:ea typeface="ＭＳ Ｐゴシック"/>
                    </a:rPr>
                    <m:t>=0.5</m:t>
                  </m:r>
                </m:oMath>
              </a14:m>
              <a:r>
                <a:rPr lang="en-US" altLang="ja-JP" sz="1100" b="0" i="0" strike="noStrike">
                  <a:solidFill>
                    <a:sysClr val="windowText" lastClr="000000"/>
                  </a:solidFill>
                  <a:latin typeface="ＭＳ Ｐゴシック"/>
                  <a:ea typeface="ＭＳ Ｐゴシック"/>
                </a:rPr>
                <a:t>  </a:t>
              </a:r>
              <a:r>
                <a:rPr lang="ja-JP" altLang="en-US" sz="1100" b="0" i="0" strike="noStrike">
                  <a:solidFill>
                    <a:sysClr val="windowText" lastClr="000000"/>
                  </a:solidFill>
                  <a:latin typeface="ＭＳ Ｐゴシック"/>
                  <a:ea typeface="ＭＳ Ｐゴシック"/>
                </a:rPr>
                <a:t>となります。</a:t>
              </a:r>
              <a:endParaRPr lang="en-US" altLang="ja-JP" sz="1100" b="0" i="0" strike="noStrike">
                <a:solidFill>
                  <a:sysClr val="windowText" lastClr="000000"/>
                </a:solidFill>
                <a:latin typeface="ＭＳ Ｐゴシック"/>
                <a:ea typeface="ＭＳ Ｐゴシック"/>
              </a:endParaRPr>
            </a:p>
            <a:p>
              <a:pPr algn="l" rtl="0">
                <a:defRPr sz="1000"/>
              </a:pPr>
              <a:r>
                <a:rPr lang="ja-JP" altLang="en-US" sz="1100" b="0" i="0" strike="noStrike">
                  <a:solidFill>
                    <a:sysClr val="windowText" lastClr="000000"/>
                  </a:solidFill>
                  <a:latin typeface="ＭＳ Ｐゴシック"/>
                  <a:ea typeface="ＭＳ Ｐゴシック"/>
                </a:rPr>
                <a:t>　 たとえば、前回実績 と 予算配当</a:t>
              </a:r>
              <a:r>
                <a:rPr lang="ja-JP" altLang="en-US" sz="1100" b="0" i="0" strike="noStrike" baseline="0">
                  <a:solidFill>
                    <a:sysClr val="windowText" lastClr="000000"/>
                  </a:solidFill>
                  <a:latin typeface="ＭＳ Ｐゴシック"/>
                  <a:ea typeface="ＭＳ Ｐゴシック"/>
                </a:rPr>
                <a:t> が等しい場合は、</a:t>
              </a:r>
              <a:br>
                <a:rPr lang="en-US" altLang="ja-JP" sz="1100" b="0" i="0" strike="noStrike" baseline="0">
                  <a:solidFill>
                    <a:sysClr val="windowText" lastClr="000000"/>
                  </a:solidFill>
                  <a:latin typeface="ＭＳ Ｐゴシック"/>
                  <a:ea typeface="ＭＳ Ｐゴシック"/>
                </a:rPr>
              </a:br>
              <a:r>
                <a:rPr lang="ja-JP" altLang="en-US" sz="1100" b="0" i="0" strike="noStrike" baseline="0">
                  <a:solidFill>
                    <a:sysClr val="windowText" lastClr="000000"/>
                  </a:solidFill>
                  <a:latin typeface="ＭＳ Ｐゴシック"/>
                  <a:ea typeface="ＭＳ Ｐゴシック"/>
                </a:rPr>
                <a:t>　 成長率は </a:t>
              </a:r>
              <a:r>
                <a:rPr lang="en-US" altLang="ja-JP" sz="1100" b="0" i="0" strike="noStrike" baseline="0">
                  <a:solidFill>
                    <a:sysClr val="windowText" lastClr="000000"/>
                  </a:solidFill>
                  <a:latin typeface="Cambria Math" panose="02040503050406030204" pitchFamily="18" charset="0"/>
                  <a:ea typeface="Cambria Math" panose="02040503050406030204" pitchFamily="18" charset="0"/>
                </a:rPr>
                <a:t>0</a:t>
              </a:r>
              <a:r>
                <a:rPr lang="en-US" altLang="ja-JP" sz="1100" b="0" i="0" strike="noStrike" baseline="0">
                  <a:solidFill>
                    <a:sysClr val="windowText" lastClr="000000"/>
                  </a:solidFill>
                  <a:latin typeface="ＭＳ Ｐゴシック"/>
                  <a:ea typeface="ＭＳ Ｐゴシック"/>
                </a:rPr>
                <a:t> </a:t>
              </a:r>
              <a:r>
                <a:rPr lang="ja-JP" altLang="en-US" sz="1100" b="0" i="0" strike="noStrike" baseline="0">
                  <a:solidFill>
                    <a:sysClr val="windowText" lastClr="000000"/>
                  </a:solidFill>
                  <a:latin typeface="ＭＳ Ｐゴシック"/>
                  <a:ea typeface="ＭＳ Ｐゴシック"/>
                </a:rPr>
                <a:t>になります。</a:t>
              </a:r>
              <a:endParaRPr lang="en-US" altLang="ja-JP" sz="1100" b="0" i="0" strike="noStrike">
                <a:solidFill>
                  <a:sysClr val="windowText" lastClr="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３） </a:t>
              </a:r>
              <a:r>
                <a:rPr lang="en-US" altLang="ja-JP" sz="1100" b="0" i="0" strike="noStrike">
                  <a:solidFill>
                    <a:srgbClr val="000000"/>
                  </a:solidFill>
                  <a:latin typeface="ＭＳ Ｐゴシック"/>
                  <a:ea typeface="ＭＳ Ｐゴシック"/>
                </a:rPr>
                <a:t>G</a:t>
              </a:r>
              <a:r>
                <a:rPr lang="ja-JP" altLang="en-US" sz="1100" b="0" i="0" strike="noStrike">
                  <a:solidFill>
                    <a:srgbClr val="000000"/>
                  </a:solidFill>
                  <a:latin typeface="ＭＳ Ｐゴシック"/>
                  <a:ea typeface="ＭＳ Ｐゴシック"/>
                </a:rPr>
                <a:t>列にはＦ列と同じように罫線やセルの塗りつぶし色を設定してください。</a:t>
              </a:r>
              <a:br>
                <a:rPr lang="en-US" altLang="ja-JP" sz="1100" b="0" i="0" strike="noStrike">
                  <a:solidFill>
                    <a:srgbClr val="000000"/>
                  </a:solidFill>
                  <a:latin typeface="ＭＳ Ｐゴシック"/>
                  <a:ea typeface="ＭＳ Ｐゴシック"/>
                </a:rPr>
              </a:br>
              <a:r>
                <a:rPr lang="ja-JP" altLang="en-US" sz="1100" b="0" i="0" strike="noStrike">
                  <a:solidFill>
                    <a:srgbClr val="000000"/>
                  </a:solidFill>
                  <a:latin typeface="ＭＳ Ｐゴシック"/>
                  <a:ea typeface="ＭＳ Ｐゴシック"/>
                </a:rPr>
                <a:t>    </a:t>
              </a: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書式のコピー</a:t>
              </a: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機能を使うとよいでしょう。</a:t>
              </a:r>
            </a:p>
            <a:p>
              <a:pPr algn="l" rtl="0">
                <a:defRPr sz="1000"/>
              </a:pPr>
              <a:r>
                <a:rPr lang="ja-JP" altLang="en-US" sz="1100" b="0" i="0" strike="noStrike">
                  <a:solidFill>
                    <a:srgbClr val="000000"/>
                  </a:solidFill>
                  <a:latin typeface="ＭＳ Ｐゴシック"/>
                  <a:ea typeface="ＭＳ Ｐゴシック"/>
                </a:rPr>
                <a:t>　  なお小数点以下一桁まで表示されている状態にしておいてください。</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４）</a:t>
              </a:r>
              <a:r>
                <a:rPr lang="en-US" altLang="ja-JP" sz="1100" b="0" i="0" strike="noStrike">
                  <a:solidFill>
                    <a:srgbClr val="000000"/>
                  </a:solidFill>
                  <a:latin typeface="ＭＳ Ｐゴシック"/>
                  <a:ea typeface="ＭＳ Ｐゴシック"/>
                </a:rPr>
                <a:t>D21</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22 </a:t>
              </a:r>
              <a:r>
                <a:rPr lang="ja-JP" altLang="en-US" sz="1100" b="0" i="0" strike="noStrike">
                  <a:solidFill>
                    <a:srgbClr val="000000"/>
                  </a:solidFill>
                  <a:latin typeface="ＭＳ Ｐゴシック"/>
                  <a:ea typeface="ＭＳ Ｐゴシック"/>
                </a:rPr>
                <a:t>と</a:t>
              </a:r>
              <a:r>
                <a:rPr lang="en-US" altLang="ja-JP" sz="1100" b="0" i="0" strike="noStrike">
                  <a:solidFill>
                    <a:srgbClr val="000000"/>
                  </a:solidFill>
                  <a:latin typeface="ＭＳ Ｐゴシック"/>
                  <a:ea typeface="ＭＳ Ｐゴシック"/>
                </a:rPr>
                <a:t>F21</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22</a:t>
              </a:r>
              <a:r>
                <a:rPr lang="ja-JP" altLang="en-US" sz="1100" b="0" i="0" strike="noStrike">
                  <a:solidFill>
                    <a:srgbClr val="000000"/>
                  </a:solidFill>
                  <a:latin typeface="ＭＳ Ｐゴシック"/>
                  <a:ea typeface="ＭＳ Ｐゴシック"/>
                </a:rPr>
                <a:t>セルに、前回実績と予算配当の</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合計</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と</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平均</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を求めてください。</a:t>
              </a:r>
            </a:p>
          </xdr:txBody>
        </xdr:sp>
      </mc:Choice>
      <mc:Fallback xmlns="">
        <xdr:sp macro="" textlink="">
          <xdr:nvSpPr>
            <xdr:cNvPr id="8193" name="AutoShape 1">
              <a:extLst>
                <a:ext uri="{FF2B5EF4-FFF2-40B4-BE49-F238E27FC236}">
                  <a16:creationId xmlns:a16="http://schemas.microsoft.com/office/drawing/2014/main" id="{00000000-0008-0000-0500-000001200000}"/>
                </a:ext>
              </a:extLst>
            </xdr:cNvPr>
            <xdr:cNvSpPr>
              <a:spLocks noChangeArrowheads="1"/>
            </xdr:cNvSpPr>
          </xdr:nvSpPr>
          <xdr:spPr bwMode="auto">
            <a:xfrm>
              <a:off x="7000875" y="514350"/>
              <a:ext cx="6226898" cy="4452489"/>
            </a:xfrm>
            <a:prstGeom prst="roundRect">
              <a:avLst>
                <a:gd name="adj" fmla="val 2720"/>
              </a:avLst>
            </a:prstGeom>
            <a:solidFill>
              <a:srgbClr val="FFFF99">
                <a:alpha val="85001"/>
              </a:srgbClr>
            </a:solidFill>
            <a:ln w="9525">
              <a:solidFill>
                <a:srgbClr val="FF0000"/>
              </a:solidFill>
              <a:round/>
              <a:headEnd/>
              <a:tailEnd/>
            </a:ln>
          </xdr:spPr>
          <xdr:txBody>
            <a:bodyPr wrap="none" lIns="36000" tIns="36000" rIns="36000" bIns="36000" anchor="t" upright="1">
              <a:spAutoFit/>
            </a:bodyPr>
            <a:lstStyle/>
            <a:p>
              <a:pPr algn="l" rtl="0">
                <a:defRPr sz="1000"/>
              </a:pPr>
              <a:r>
                <a:rPr lang="ja-JP" altLang="en-US" sz="1100" b="0" i="0" strike="noStrike">
                  <a:solidFill>
                    <a:srgbClr val="000000"/>
                  </a:solidFill>
                  <a:latin typeface="ＭＳ Ｐゴシック"/>
                  <a:ea typeface="ＭＳ Ｐゴシック"/>
                </a:rPr>
                <a:t>１）</a:t>
              </a:r>
              <a:r>
                <a:rPr lang="en-US" altLang="ja-JP" sz="1100" b="0" i="0" strike="noStrike">
                  <a:solidFill>
                    <a:srgbClr val="000000"/>
                  </a:solidFill>
                  <a:latin typeface="ＭＳ Ｐゴシック"/>
                  <a:ea typeface="ＭＳ Ｐゴシック"/>
                </a:rPr>
                <a:t>B11</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B20</a:t>
              </a:r>
              <a:r>
                <a:rPr lang="ja-JP" altLang="en-US" sz="1100" b="0" i="0" strike="noStrike">
                  <a:solidFill>
                    <a:srgbClr val="000000"/>
                  </a:solidFill>
                  <a:latin typeface="ＭＳ Ｐゴシック"/>
                  <a:ea typeface="ＭＳ Ｐゴシック"/>
                </a:rPr>
                <a:t>セルに、関数を使用して営業担当の氏名をフリガナで記入してください。</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２）表の右側の</a:t>
              </a:r>
              <a:r>
                <a:rPr lang="en-US" altLang="ja-JP" sz="1100" b="0" i="0" strike="noStrike">
                  <a:solidFill>
                    <a:srgbClr val="000000"/>
                  </a:solidFill>
                  <a:latin typeface="ＭＳ Ｐゴシック"/>
                  <a:ea typeface="ＭＳ Ｐゴシック"/>
                </a:rPr>
                <a:t>G</a:t>
              </a:r>
              <a:r>
                <a:rPr lang="ja-JP" altLang="en-US" sz="1100" b="0" i="0" strike="noStrike">
                  <a:solidFill>
                    <a:srgbClr val="000000"/>
                  </a:solidFill>
                  <a:latin typeface="ＭＳ Ｐゴシック"/>
                  <a:ea typeface="ＭＳ Ｐゴシック"/>
                </a:rPr>
                <a:t>列を使って、</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前回実績</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と</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予算配当</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から、</a:t>
              </a:r>
              <a:r>
                <a:rPr lang="ja-JP" altLang="en-US" sz="1100" b="1" i="0" strike="noStrike">
                  <a:solidFill>
                    <a:srgbClr val="000000"/>
                  </a:solidFill>
                  <a:latin typeface="ＭＳ Ｐゴシック"/>
                  <a:ea typeface="ＭＳ Ｐゴシック"/>
                </a:rPr>
                <a:t>成長率</a:t>
              </a:r>
              <a:r>
                <a:rPr lang="ja-JP" altLang="en-US" sz="1100" b="0" i="0" strike="noStrike">
                  <a:solidFill>
                    <a:srgbClr val="000000"/>
                  </a:solidFill>
                  <a:latin typeface="ＭＳ Ｐゴシック"/>
                  <a:ea typeface="ＭＳ Ｐゴシック"/>
                </a:rPr>
                <a:t>を小数点</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桁まで計算してください。</a:t>
              </a:r>
            </a:p>
            <a:p>
              <a:pPr algn="l" rtl="0">
                <a:defRPr sz="1000"/>
              </a:pPr>
              <a:r>
                <a:rPr lang="ja-JP" altLang="en-US" sz="1100"/>
                <a:t>　 成長率は、一般的に以下の式で求められます。</a:t>
              </a:r>
              <a:endParaRPr lang="en-US" altLang="ja-JP" sz="1100"/>
            </a:p>
            <a:p>
              <a:pPr algn="l" rtl="0">
                <a:defRPr sz="1000"/>
              </a:pPr>
              <a:endParaRPr lang="en-US" altLang="ja-JP" sz="1100"/>
            </a:p>
            <a:p>
              <a:pPr algn="l" rtl="0">
                <a:defRPr sz="1000"/>
              </a:pPr>
              <a:r>
                <a:rPr lang="ja-JP" altLang="en-US" sz="1100" b="0">
                  <a:effectLst/>
                  <a:ea typeface="+mn-ea"/>
                  <a:cs typeface="+mn-cs"/>
                </a:rPr>
                <a:t>　　　</a:t>
              </a:r>
              <a:r>
                <a:rPr lang="ja-JP" altLang="ja-JP" sz="1100" b="1" i="0">
                  <a:effectLst/>
                  <a:latin typeface="+mn-lt"/>
                  <a:ea typeface="+mn-ea"/>
                  <a:cs typeface="+mn-cs"/>
                </a:rPr>
                <a:t>成長率</a:t>
              </a:r>
              <a:r>
                <a:rPr lang="en-US" altLang="ja-JP" sz="1100" b="1" i="0">
                  <a:effectLst/>
                  <a:latin typeface="+mn-lt"/>
                  <a:ea typeface="+mn-ea"/>
                  <a:cs typeface="+mn-cs"/>
                </a:rPr>
                <a:t>=(</a:t>
              </a:r>
              <a:r>
                <a:rPr lang="ja-JP" altLang="en-US" sz="1100" b="1" i="0">
                  <a:effectLst/>
                  <a:latin typeface="Cambria Math" panose="02040503050406030204" pitchFamily="18" charset="0"/>
                  <a:ea typeface="+mn-ea"/>
                  <a:cs typeface="+mn-cs"/>
                </a:rPr>
                <a:t>変化後の値</a:t>
              </a:r>
              <a:r>
                <a:rPr lang="ja-JP" altLang="ja-JP" sz="1100" b="1" i="0">
                  <a:effectLst/>
                  <a:latin typeface="+mn-lt"/>
                  <a:ea typeface="+mn-ea"/>
                  <a:cs typeface="+mn-cs"/>
                </a:rPr>
                <a:t>－</a:t>
              </a:r>
              <a:r>
                <a:rPr lang="ja-JP" altLang="en-US" sz="1100" b="1" i="0">
                  <a:effectLst/>
                  <a:latin typeface="Cambria Math" panose="02040503050406030204" pitchFamily="18" charset="0"/>
                  <a:ea typeface="+mn-ea"/>
                  <a:cs typeface="+mn-cs"/>
                </a:rPr>
                <a:t>変化前の値</a:t>
              </a:r>
              <a:r>
                <a:rPr lang="en-US" altLang="ja-JP" sz="1100" b="1" i="0">
                  <a:effectLst/>
                  <a:latin typeface="+mn-lt"/>
                  <a:ea typeface="+mn-ea"/>
                  <a:cs typeface="+mn-cs"/>
                </a:rPr>
                <a:t>)/</a:t>
              </a:r>
              <a:r>
                <a:rPr lang="ja-JP" altLang="en-US" sz="1100" b="1" i="0">
                  <a:effectLst/>
                  <a:latin typeface="Cambria Math" panose="02040503050406030204" pitchFamily="18" charset="0"/>
                  <a:ea typeface="+mn-ea"/>
                  <a:cs typeface="+mn-cs"/>
                </a:rPr>
                <a:t>変化前の値</a:t>
              </a:r>
              <a:endParaRPr lang="en-US" altLang="ja-JP" sz="1100" b="1" i="0" strike="noStrike">
                <a:solidFill>
                  <a:sysClr val="windowText" lastClr="000000"/>
                </a:solidFill>
                <a:latin typeface="ＭＳ Ｐゴシック"/>
                <a:ea typeface="ＭＳ Ｐゴシック"/>
              </a:endParaRPr>
            </a:p>
            <a:p>
              <a:pPr algn="l" rtl="0">
                <a:defRPr sz="1000"/>
              </a:pPr>
              <a:endParaRPr lang="en-US" altLang="ja-JP" sz="1100" b="0" i="0" strike="noStrike">
                <a:solidFill>
                  <a:sysClr val="windowText" lastClr="000000"/>
                </a:solidFill>
                <a:latin typeface="ＭＳ Ｐゴシック"/>
                <a:ea typeface="ＭＳ Ｐゴシック"/>
              </a:endParaRPr>
            </a:p>
            <a:p>
              <a:pPr algn="l" rtl="0">
                <a:defRPr sz="1000"/>
              </a:pPr>
              <a:r>
                <a:rPr lang="ja-JP" altLang="en-US" sz="1100" b="0" i="0" strike="noStrike">
                  <a:solidFill>
                    <a:sysClr val="windowText" lastClr="000000"/>
                  </a:solidFill>
                  <a:latin typeface="ＭＳ Ｐゴシック"/>
                  <a:ea typeface="ＭＳ Ｐゴシック"/>
                </a:rPr>
                <a:t>　今回の場合は、以下のようになります。</a:t>
              </a:r>
              <a:br>
                <a:rPr lang="en-US" altLang="ja-JP" sz="1100" b="1" i="0" strike="noStrike">
                  <a:solidFill>
                    <a:sysClr val="windowText" lastClr="000000"/>
                  </a:solidFill>
                  <a:latin typeface="ＭＳ Ｐゴシック"/>
                  <a:ea typeface="ＭＳ Ｐゴシック"/>
                </a:rPr>
              </a:br>
              <a:endParaRPr lang="en-US" altLang="ja-JP" sz="1100" b="1" i="0" strike="noStrike">
                <a:solidFill>
                  <a:sysClr val="windowText" lastClr="000000"/>
                </a:solidFill>
                <a:latin typeface="ＭＳ Ｐゴシック"/>
                <a:ea typeface="ＭＳ Ｐゴシック"/>
              </a:endParaRPr>
            </a:p>
            <a:p>
              <a:pPr algn="l" rtl="0">
                <a:defRPr sz="1000"/>
              </a:pPr>
              <a:r>
                <a:rPr lang="ja-JP" altLang="en-US" sz="1100" b="1" i="0" strike="noStrike">
                  <a:solidFill>
                    <a:sysClr val="windowText" lastClr="000000"/>
                  </a:solidFill>
                  <a:latin typeface="ＭＳ Ｐゴシック"/>
                  <a:ea typeface="ＭＳ Ｐゴシック"/>
                </a:rPr>
                <a:t>　　　</a:t>
              </a:r>
              <a:r>
                <a:rPr lang="ja-JP" altLang="en-US" sz="1100" b="1" i="0" strike="noStrike">
                  <a:solidFill>
                    <a:sysClr val="windowText" lastClr="000000"/>
                  </a:solidFill>
                  <a:effectLst/>
                  <a:latin typeface="Cambria Math" panose="02040503050406030204" pitchFamily="18" charset="0"/>
                  <a:ea typeface="Cambria Math" panose="02040503050406030204" pitchFamily="18" charset="0"/>
                  <a:cs typeface="+mn-cs"/>
                </a:rPr>
                <a:t>成長率</a:t>
              </a:r>
              <a:r>
                <a:rPr lang="en-US" altLang="ja-JP" sz="1100" b="1" i="0">
                  <a:effectLst/>
                  <a:latin typeface="Cambria Math" panose="02040503050406030204" pitchFamily="18" charset="0"/>
                  <a:ea typeface="Cambria Math" panose="02040503050406030204" pitchFamily="18" charset="0"/>
                  <a:cs typeface="+mn-cs"/>
                </a:rPr>
                <a:t>=</a:t>
              </a:r>
              <a:r>
                <a:rPr lang="en-US" altLang="ja-JP" sz="1100" b="1" i="0">
                  <a:effectLst/>
                  <a:latin typeface="Cambria Math" panose="02040503050406030204" pitchFamily="18" charset="0"/>
                  <a:ea typeface="+mn-ea"/>
                  <a:cs typeface="+mn-cs"/>
                </a:rPr>
                <a:t>(</a:t>
              </a:r>
              <a:r>
                <a:rPr lang="ja-JP" altLang="en-US" sz="1100" b="1" i="0">
                  <a:effectLst/>
                  <a:latin typeface="Cambria Math" panose="02040503050406030204" pitchFamily="18" charset="0"/>
                  <a:ea typeface="+mn-ea"/>
                  <a:cs typeface="+mn-cs"/>
                </a:rPr>
                <a:t>予算配当－前回実績</a:t>
              </a:r>
              <a:r>
                <a:rPr lang="en-US" altLang="ja-JP" sz="1100" b="1" i="0">
                  <a:effectLst/>
                  <a:latin typeface="Cambria Math" panose="02040503050406030204" pitchFamily="18" charset="0"/>
                  <a:ea typeface="+mn-ea"/>
                  <a:cs typeface="+mn-cs"/>
                </a:rPr>
                <a:t>)/</a:t>
              </a:r>
              <a:r>
                <a:rPr lang="ja-JP" altLang="en-US" sz="1100" b="1" i="0">
                  <a:effectLst/>
                  <a:latin typeface="Cambria Math" panose="02040503050406030204" pitchFamily="18" charset="0"/>
                  <a:ea typeface="+mn-ea"/>
                  <a:cs typeface="+mn-cs"/>
                </a:rPr>
                <a:t>前回実績</a:t>
              </a:r>
              <a:endParaRPr lang="en-US" altLang="ja-JP" sz="1100" b="1" i="0" strike="noStrike">
                <a:solidFill>
                  <a:sysClr val="windowText" lastClr="000000"/>
                </a:solidFill>
                <a:latin typeface="ＭＳ Ｐゴシック"/>
                <a:ea typeface="ＭＳ Ｐゴシック"/>
              </a:endParaRPr>
            </a:p>
            <a:p>
              <a:pPr algn="l" rtl="0">
                <a:defRPr sz="1000"/>
              </a:pPr>
              <a:endParaRPr lang="en-US" altLang="ja-JP" sz="1100" b="1" i="0" strike="noStrike">
                <a:solidFill>
                  <a:sysClr val="windowText" lastClr="000000"/>
                </a:solidFill>
                <a:latin typeface="ＭＳ Ｐゴシック"/>
                <a:ea typeface="ＭＳ Ｐゴシック"/>
              </a:endParaRPr>
            </a:p>
            <a:p>
              <a:pPr algn="l" rtl="0">
                <a:defRPr sz="1000"/>
              </a:pPr>
              <a:r>
                <a:rPr lang="ja-JP" altLang="en-US" sz="1100" b="1" i="0" strike="noStrike">
                  <a:solidFill>
                    <a:sysClr val="windowText" lastClr="000000"/>
                  </a:solidFill>
                  <a:latin typeface="ＭＳ Ｐゴシック"/>
                  <a:ea typeface="ＭＳ Ｐゴシック"/>
                </a:rPr>
                <a:t>   </a:t>
              </a:r>
              <a:r>
                <a:rPr lang="ja-JP" altLang="en-US" sz="1100" b="0" i="0" strike="noStrike">
                  <a:solidFill>
                    <a:sysClr val="windowText" lastClr="000000"/>
                  </a:solidFill>
                  <a:latin typeface="ＭＳ Ｐゴシック"/>
                  <a:ea typeface="ＭＳ Ｐゴシック"/>
                </a:rPr>
                <a:t>たとえば、前回実績 が </a:t>
              </a:r>
              <a:r>
                <a:rPr lang="en-US" altLang="ja-JP" sz="1100" b="0" i="0" strike="noStrike">
                  <a:solidFill>
                    <a:sysClr val="windowText" lastClr="000000"/>
                  </a:solidFill>
                  <a:latin typeface="Cambria Math" panose="02040503050406030204" pitchFamily="18" charset="0"/>
                  <a:ea typeface="Cambria Math" panose="02040503050406030204" pitchFamily="18" charset="0"/>
                </a:rPr>
                <a:t>1,000</a:t>
              </a:r>
              <a:r>
                <a:rPr lang="en-US" altLang="ja-JP" sz="1100" b="0" i="0" strike="noStrike">
                  <a:solidFill>
                    <a:sysClr val="windowText" lastClr="000000"/>
                  </a:solidFill>
                  <a:latin typeface="ＭＳ Ｐゴシック"/>
                  <a:ea typeface="ＭＳ Ｐゴシック"/>
                </a:rPr>
                <a:t>  </a:t>
              </a:r>
              <a:r>
                <a:rPr lang="ja-JP" altLang="en-US" sz="1100" b="0" i="0" strike="noStrike">
                  <a:solidFill>
                    <a:sysClr val="windowText" lastClr="000000"/>
                  </a:solidFill>
                  <a:latin typeface="ＭＳ Ｐゴシック"/>
                  <a:ea typeface="ＭＳ Ｐゴシック"/>
                </a:rPr>
                <a:t>予算配当 が </a:t>
              </a:r>
              <a:r>
                <a:rPr lang="en-US" altLang="ja-JP" sz="1100" b="0" i="0" strike="noStrike">
                  <a:solidFill>
                    <a:sysClr val="windowText" lastClr="000000"/>
                  </a:solidFill>
                  <a:latin typeface="Cambria Math" panose="02040503050406030204" pitchFamily="18" charset="0"/>
                  <a:ea typeface="Cambria Math" panose="02040503050406030204" pitchFamily="18" charset="0"/>
                </a:rPr>
                <a:t>1,500</a:t>
              </a:r>
              <a:r>
                <a:rPr lang="en-US" altLang="ja-JP" sz="1100" b="0" i="0" strike="noStrike">
                  <a:solidFill>
                    <a:sysClr val="windowText" lastClr="000000"/>
                  </a:solidFill>
                  <a:latin typeface="ＭＳ Ｐゴシック"/>
                  <a:ea typeface="ＭＳ Ｐゴシック"/>
                </a:rPr>
                <a:t> </a:t>
              </a:r>
              <a:r>
                <a:rPr lang="ja-JP" altLang="en-US" sz="1100" b="0" i="0" strike="noStrike">
                  <a:solidFill>
                    <a:sysClr val="windowText" lastClr="000000"/>
                  </a:solidFill>
                  <a:latin typeface="ＭＳ Ｐゴシック"/>
                  <a:ea typeface="ＭＳ Ｐゴシック"/>
                </a:rPr>
                <a:t>なら</a:t>
              </a:r>
              <a:br>
                <a:rPr lang="en-US" altLang="ja-JP" sz="1100" b="0" i="0" strike="noStrike">
                  <a:solidFill>
                    <a:sysClr val="windowText" lastClr="000000"/>
                  </a:solidFill>
                  <a:latin typeface="ＭＳ Ｐゴシック"/>
                  <a:ea typeface="ＭＳ Ｐゴシック"/>
                </a:rPr>
              </a:br>
              <a:r>
                <a:rPr lang="ja-JP" altLang="en-US" sz="1100" b="0" i="0" strike="noStrike">
                  <a:solidFill>
                    <a:sysClr val="windowText" lastClr="000000"/>
                  </a:solidFill>
                  <a:latin typeface="ＭＳ Ｐゴシック"/>
                  <a:ea typeface="ＭＳ Ｐゴシック"/>
                </a:rPr>
                <a:t>　</a:t>
              </a:r>
              <a:r>
                <a:rPr lang="ja-JP" altLang="en-US" sz="1100" b="0" i="0" strike="noStrike" baseline="0">
                  <a:solidFill>
                    <a:sysClr val="windowText" lastClr="000000"/>
                  </a:solidFill>
                  <a:latin typeface="ＭＳ Ｐゴシック"/>
                  <a:ea typeface="ＭＳ Ｐゴシック"/>
                </a:rPr>
                <a:t> 成長率は </a:t>
              </a:r>
              <a:r>
                <a:rPr lang="en-US" altLang="ja-JP" sz="1100" b="0" i="0" strike="noStrike" baseline="0">
                  <a:solidFill>
                    <a:sysClr val="windowText" lastClr="000000"/>
                  </a:solidFill>
                  <a:latin typeface="Cambria Math" panose="02040503050406030204" pitchFamily="18" charset="0"/>
                  <a:ea typeface="ＭＳ Ｐゴシック"/>
                </a:rPr>
                <a:t>(1500−1000)/1000=0.5</a:t>
              </a:r>
              <a:r>
                <a:rPr lang="en-US" altLang="ja-JP" sz="1100" b="0" i="0" strike="noStrike">
                  <a:solidFill>
                    <a:sysClr val="windowText" lastClr="000000"/>
                  </a:solidFill>
                  <a:latin typeface="ＭＳ Ｐゴシック"/>
                  <a:ea typeface="ＭＳ Ｐゴシック"/>
                </a:rPr>
                <a:t>  </a:t>
              </a:r>
              <a:r>
                <a:rPr lang="ja-JP" altLang="en-US" sz="1100" b="0" i="0" strike="noStrike">
                  <a:solidFill>
                    <a:sysClr val="windowText" lastClr="000000"/>
                  </a:solidFill>
                  <a:latin typeface="ＭＳ Ｐゴシック"/>
                  <a:ea typeface="ＭＳ Ｐゴシック"/>
                </a:rPr>
                <a:t>となります。</a:t>
              </a:r>
              <a:endParaRPr lang="en-US" altLang="ja-JP" sz="1100" b="0" i="0" strike="noStrike">
                <a:solidFill>
                  <a:sysClr val="windowText" lastClr="000000"/>
                </a:solidFill>
                <a:latin typeface="ＭＳ Ｐゴシック"/>
                <a:ea typeface="ＭＳ Ｐゴシック"/>
              </a:endParaRPr>
            </a:p>
            <a:p>
              <a:pPr algn="l" rtl="0">
                <a:defRPr sz="1000"/>
              </a:pPr>
              <a:r>
                <a:rPr lang="ja-JP" altLang="en-US" sz="1100" b="0" i="0" strike="noStrike">
                  <a:solidFill>
                    <a:sysClr val="windowText" lastClr="000000"/>
                  </a:solidFill>
                  <a:latin typeface="ＭＳ Ｐゴシック"/>
                  <a:ea typeface="ＭＳ Ｐゴシック"/>
                </a:rPr>
                <a:t>　 たとえば、前回実績 と 予算配当</a:t>
              </a:r>
              <a:r>
                <a:rPr lang="ja-JP" altLang="en-US" sz="1100" b="0" i="0" strike="noStrike" baseline="0">
                  <a:solidFill>
                    <a:sysClr val="windowText" lastClr="000000"/>
                  </a:solidFill>
                  <a:latin typeface="ＭＳ Ｐゴシック"/>
                  <a:ea typeface="ＭＳ Ｐゴシック"/>
                </a:rPr>
                <a:t> が等しい場合は、</a:t>
              </a:r>
              <a:br>
                <a:rPr lang="en-US" altLang="ja-JP" sz="1100" b="0" i="0" strike="noStrike" baseline="0">
                  <a:solidFill>
                    <a:sysClr val="windowText" lastClr="000000"/>
                  </a:solidFill>
                  <a:latin typeface="ＭＳ Ｐゴシック"/>
                  <a:ea typeface="ＭＳ Ｐゴシック"/>
                </a:rPr>
              </a:br>
              <a:r>
                <a:rPr lang="ja-JP" altLang="en-US" sz="1100" b="0" i="0" strike="noStrike" baseline="0">
                  <a:solidFill>
                    <a:sysClr val="windowText" lastClr="000000"/>
                  </a:solidFill>
                  <a:latin typeface="ＭＳ Ｐゴシック"/>
                  <a:ea typeface="ＭＳ Ｐゴシック"/>
                </a:rPr>
                <a:t>　 成長率は </a:t>
              </a:r>
              <a:r>
                <a:rPr lang="en-US" altLang="ja-JP" sz="1100" b="0" i="0" strike="noStrike" baseline="0">
                  <a:solidFill>
                    <a:sysClr val="windowText" lastClr="000000"/>
                  </a:solidFill>
                  <a:latin typeface="Cambria Math" panose="02040503050406030204" pitchFamily="18" charset="0"/>
                  <a:ea typeface="Cambria Math" panose="02040503050406030204" pitchFamily="18" charset="0"/>
                </a:rPr>
                <a:t>0</a:t>
              </a:r>
              <a:r>
                <a:rPr lang="en-US" altLang="ja-JP" sz="1100" b="0" i="0" strike="noStrike" baseline="0">
                  <a:solidFill>
                    <a:sysClr val="windowText" lastClr="000000"/>
                  </a:solidFill>
                  <a:latin typeface="ＭＳ Ｐゴシック"/>
                  <a:ea typeface="ＭＳ Ｐゴシック"/>
                </a:rPr>
                <a:t> </a:t>
              </a:r>
              <a:r>
                <a:rPr lang="ja-JP" altLang="en-US" sz="1100" b="0" i="0" strike="noStrike" baseline="0">
                  <a:solidFill>
                    <a:sysClr val="windowText" lastClr="000000"/>
                  </a:solidFill>
                  <a:latin typeface="ＭＳ Ｐゴシック"/>
                  <a:ea typeface="ＭＳ Ｐゴシック"/>
                </a:rPr>
                <a:t>になります。</a:t>
              </a:r>
              <a:endParaRPr lang="en-US" altLang="ja-JP" sz="1100" b="0" i="0" strike="noStrike">
                <a:solidFill>
                  <a:sysClr val="windowText" lastClr="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３） </a:t>
              </a:r>
              <a:r>
                <a:rPr lang="en-US" altLang="ja-JP" sz="1100" b="0" i="0" strike="noStrike">
                  <a:solidFill>
                    <a:srgbClr val="000000"/>
                  </a:solidFill>
                  <a:latin typeface="ＭＳ Ｐゴシック"/>
                  <a:ea typeface="ＭＳ Ｐゴシック"/>
                </a:rPr>
                <a:t>G</a:t>
              </a:r>
              <a:r>
                <a:rPr lang="ja-JP" altLang="en-US" sz="1100" b="0" i="0" strike="noStrike">
                  <a:solidFill>
                    <a:srgbClr val="000000"/>
                  </a:solidFill>
                  <a:latin typeface="ＭＳ Ｐゴシック"/>
                  <a:ea typeface="ＭＳ Ｐゴシック"/>
                </a:rPr>
                <a:t>列にはＦ列と同じように罫線やセルの塗りつぶし色を設定してください。</a:t>
              </a:r>
              <a:br>
                <a:rPr lang="en-US" altLang="ja-JP" sz="1100" b="0" i="0" strike="noStrike">
                  <a:solidFill>
                    <a:srgbClr val="000000"/>
                  </a:solidFill>
                  <a:latin typeface="ＭＳ Ｐゴシック"/>
                  <a:ea typeface="ＭＳ Ｐゴシック"/>
                </a:rPr>
              </a:br>
              <a:r>
                <a:rPr lang="ja-JP" altLang="en-US" sz="1100" b="0" i="0" strike="noStrike">
                  <a:solidFill>
                    <a:srgbClr val="000000"/>
                  </a:solidFill>
                  <a:latin typeface="ＭＳ Ｐゴシック"/>
                  <a:ea typeface="ＭＳ Ｐゴシック"/>
                </a:rPr>
                <a:t>    </a:t>
              </a: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書式のコピー</a:t>
              </a: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機能を使うとよいでしょう。</a:t>
              </a:r>
            </a:p>
            <a:p>
              <a:pPr algn="l" rtl="0">
                <a:defRPr sz="1000"/>
              </a:pPr>
              <a:r>
                <a:rPr lang="ja-JP" altLang="en-US" sz="1100" b="0" i="0" strike="noStrike">
                  <a:solidFill>
                    <a:srgbClr val="000000"/>
                  </a:solidFill>
                  <a:latin typeface="ＭＳ Ｐゴシック"/>
                  <a:ea typeface="ＭＳ Ｐゴシック"/>
                </a:rPr>
                <a:t>　  なお小数点以下一桁まで表示されている状態にしておいてください。</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４）</a:t>
              </a:r>
              <a:r>
                <a:rPr lang="en-US" altLang="ja-JP" sz="1100" b="0" i="0" strike="noStrike">
                  <a:solidFill>
                    <a:srgbClr val="000000"/>
                  </a:solidFill>
                  <a:latin typeface="ＭＳ Ｐゴシック"/>
                  <a:ea typeface="ＭＳ Ｐゴシック"/>
                </a:rPr>
                <a:t>D21</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22 </a:t>
              </a:r>
              <a:r>
                <a:rPr lang="ja-JP" altLang="en-US" sz="1100" b="0" i="0" strike="noStrike">
                  <a:solidFill>
                    <a:srgbClr val="000000"/>
                  </a:solidFill>
                  <a:latin typeface="ＭＳ Ｐゴシック"/>
                  <a:ea typeface="ＭＳ Ｐゴシック"/>
                </a:rPr>
                <a:t>と</a:t>
              </a:r>
              <a:r>
                <a:rPr lang="en-US" altLang="ja-JP" sz="1100" b="0" i="0" strike="noStrike">
                  <a:solidFill>
                    <a:srgbClr val="000000"/>
                  </a:solidFill>
                  <a:latin typeface="ＭＳ Ｐゴシック"/>
                  <a:ea typeface="ＭＳ Ｐゴシック"/>
                </a:rPr>
                <a:t>F21</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22</a:t>
              </a:r>
              <a:r>
                <a:rPr lang="ja-JP" altLang="en-US" sz="1100" b="0" i="0" strike="noStrike">
                  <a:solidFill>
                    <a:srgbClr val="000000"/>
                  </a:solidFill>
                  <a:latin typeface="ＭＳ Ｐゴシック"/>
                  <a:ea typeface="ＭＳ Ｐゴシック"/>
                </a:rPr>
                <a:t>セルに、前回実績と予算配当の</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合計</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と</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平均</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を求めてください。</a:t>
              </a:r>
            </a:p>
          </xdr:txBody>
        </xdr:sp>
      </mc:Fallback>
    </mc:AlternateContent>
    <xdr:clientData/>
  </xdr:oneCellAnchor>
  <xdr:twoCellAnchor editAs="oneCell">
    <xdr:from>
      <xdr:col>8</xdr:col>
      <xdr:colOff>19050</xdr:colOff>
      <xdr:row>36</xdr:row>
      <xdr:rowOff>85725</xdr:rowOff>
    </xdr:from>
    <xdr:to>
      <xdr:col>17</xdr:col>
      <xdr:colOff>351612</xdr:colOff>
      <xdr:row>53</xdr:row>
      <xdr:rowOff>47265</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019925" y="5229225"/>
          <a:ext cx="6504762" cy="2876190"/>
        </a:xfrm>
        <a:prstGeom prst="rect">
          <a:avLst/>
        </a:prstGeom>
        <a:effectLst>
          <a:outerShdw blurRad="127000" dist="38100" dir="2700000" sx="103000" sy="103000" algn="tl" rotWithShape="0">
            <a:prstClr val="black">
              <a:alpha val="19000"/>
            </a:prstClr>
          </a:outerShdw>
        </a:effec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4</xdr:col>
      <xdr:colOff>273217</xdr:colOff>
      <xdr:row>7</xdr:row>
      <xdr:rowOff>0</xdr:rowOff>
    </xdr:from>
    <xdr:ext cx="5684259" cy="1237786"/>
    <xdr:sp macro="" textlink="">
      <xdr:nvSpPr>
        <xdr:cNvPr id="6145" name="AutoShape 1">
          <a:extLst>
            <a:ext uri="{FF2B5EF4-FFF2-40B4-BE49-F238E27FC236}">
              <a16:creationId xmlns:a16="http://schemas.microsoft.com/office/drawing/2014/main" id="{00000000-0008-0000-0600-000001180000}"/>
            </a:ext>
          </a:extLst>
        </xdr:cNvPr>
        <xdr:cNvSpPr>
          <a:spLocks noChangeArrowheads="1"/>
        </xdr:cNvSpPr>
      </xdr:nvSpPr>
      <xdr:spPr bwMode="auto">
        <a:xfrm>
          <a:off x="3797467" y="1285875"/>
          <a:ext cx="5684259" cy="1237786"/>
        </a:xfrm>
        <a:prstGeom prst="roundRect">
          <a:avLst>
            <a:gd name="adj" fmla="val 16667"/>
          </a:avLst>
        </a:prstGeom>
        <a:solidFill>
          <a:srgbClr val="FFFF99">
            <a:alpha val="85001"/>
          </a:srgbClr>
        </a:solidFill>
        <a:ln w="9525">
          <a:solidFill>
            <a:srgbClr val="FF0000"/>
          </a:solidFill>
          <a:round/>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ＭＳ Ｐゴシック"/>
              <a:ea typeface="ＭＳ Ｐゴシック"/>
            </a:rPr>
            <a:t>１）クラス全体の「出席者数」、「平均点」、「最高点」、「最低点」を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求めて、青い表（</a:t>
          </a:r>
          <a:r>
            <a:rPr lang="en-US" altLang="ja-JP" sz="1100" b="0" i="0" strike="noStrike">
              <a:solidFill>
                <a:srgbClr val="000000"/>
              </a:solidFill>
              <a:latin typeface="ＭＳ Ｐゴシック"/>
              <a:ea typeface="ＭＳ Ｐゴシック"/>
            </a:rPr>
            <a:t>D4</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D7</a:t>
          </a:r>
          <a:r>
            <a:rPr lang="ja-JP" altLang="en-US" sz="1100" b="0" i="0" strike="noStrike">
              <a:solidFill>
                <a:srgbClr val="000000"/>
              </a:solidFill>
              <a:latin typeface="ＭＳ Ｐゴシック"/>
              <a:ea typeface="ＭＳ Ｐゴシック"/>
            </a:rPr>
            <a:t>セル）に記入しましょう。</a:t>
          </a:r>
          <a:endParaRPr lang="en-US" altLang="ja-JP" sz="1100" b="0" i="0" strike="noStrike">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出席者数の求め方は、</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A</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列に書かれた「○」の数を</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COUNTA</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関数で数えるとよいでしょう。</a:t>
          </a:r>
        </a:p>
        <a:p>
          <a:pPr algn="l" rtl="0">
            <a:defRPr sz="1000"/>
          </a:pPr>
          <a:endParaRPr lang="en-US" altLang="ja-JP" sz="11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２） </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関数を使って</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C</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列に、</a:t>
          </a:r>
          <a:r>
            <a:rPr lang="ja-JP" altLang="en-US" sz="1100" b="0" i="0" strike="noStrike">
              <a:solidFill>
                <a:srgbClr val="000000"/>
              </a:solidFill>
              <a:latin typeface="ＭＳ Ｐゴシック"/>
              <a:ea typeface="ＭＳ Ｐゴシック"/>
            </a:rPr>
            <a:t>全員の氏名に対する「フリガナ」を求めてください。</a:t>
          </a:r>
          <a:endParaRPr lang="en-US" altLang="ja-JP" sz="1100" b="0" i="0" strike="noStrike">
            <a:solidFill>
              <a:srgbClr val="000000"/>
            </a:solidFill>
            <a:latin typeface="ＭＳ Ｐゴシック"/>
            <a:ea typeface="ＭＳ Ｐゴシック"/>
          </a:endParaRPr>
        </a:p>
      </xdr:txBody>
    </xdr:sp>
    <xdr:clientData/>
  </xdr:oneCellAnchor>
  <xdr:twoCellAnchor editAs="oneCell">
    <xdr:from>
      <xdr:col>4</xdr:col>
      <xdr:colOff>342900</xdr:colOff>
      <xdr:row>14</xdr:row>
      <xdr:rowOff>104775</xdr:rowOff>
    </xdr:from>
    <xdr:to>
      <xdr:col>9</xdr:col>
      <xdr:colOff>561975</xdr:colOff>
      <xdr:row>33</xdr:row>
      <xdr:rowOff>123825</xdr:rowOff>
    </xdr:to>
    <xdr:pic>
      <xdr:nvPicPr>
        <xdr:cNvPr id="19458" name="Picture 2">
          <a:extLst>
            <a:ext uri="{FF2B5EF4-FFF2-40B4-BE49-F238E27FC236}">
              <a16:creationId xmlns:a16="http://schemas.microsoft.com/office/drawing/2014/main" id="{00000000-0008-0000-0600-0000024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7150" y="2600325"/>
          <a:ext cx="3648075" cy="3276600"/>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11</xdr:col>
      <xdr:colOff>661695</xdr:colOff>
      <xdr:row>1</xdr:row>
      <xdr:rowOff>0</xdr:rowOff>
    </xdr:from>
    <xdr:ext cx="4490194" cy="2278459"/>
    <xdr:sp macro="" textlink="">
      <xdr:nvSpPr>
        <xdr:cNvPr id="7169" name="AutoShape 1">
          <a:extLst>
            <a:ext uri="{FF2B5EF4-FFF2-40B4-BE49-F238E27FC236}">
              <a16:creationId xmlns:a16="http://schemas.microsoft.com/office/drawing/2014/main" id="{00000000-0008-0000-0700-0000011C0000}"/>
            </a:ext>
          </a:extLst>
        </xdr:cNvPr>
        <xdr:cNvSpPr>
          <a:spLocks noChangeArrowheads="1"/>
        </xdr:cNvSpPr>
      </xdr:nvSpPr>
      <xdr:spPr bwMode="auto">
        <a:xfrm>
          <a:off x="7672095" y="276225"/>
          <a:ext cx="4490194" cy="2278459"/>
        </a:xfrm>
        <a:prstGeom prst="roundRect">
          <a:avLst>
            <a:gd name="adj" fmla="val 2764"/>
          </a:avLst>
        </a:prstGeom>
        <a:solidFill>
          <a:srgbClr val="CCFFFF">
            <a:alpha val="89804"/>
          </a:srgbClr>
        </a:solidFill>
        <a:ln w="19050">
          <a:solidFill>
            <a:srgbClr val="0000FF"/>
          </a:solidFill>
          <a:round/>
          <a:headEnd/>
          <a:tailEnd/>
        </a:ln>
      </xdr:spPr>
      <xdr:txBody>
        <a:bodyPr wrap="none" lIns="36000" tIns="36000" rIns="36000" bIns="36000" anchor="t" upright="1">
          <a:spAutoFit/>
        </a:bodyPr>
        <a:lstStyle/>
        <a:p>
          <a:pPr algn="l" rtl="0">
            <a:defRPr sz="1000"/>
          </a:pPr>
          <a:r>
            <a:rPr lang="ja-JP" altLang="en-US" sz="1100" b="0" i="0" strike="noStrike">
              <a:solidFill>
                <a:srgbClr val="000000"/>
              </a:solidFill>
              <a:latin typeface="ＭＳ Ｐゴシック"/>
              <a:ea typeface="ＭＳ Ｐゴシック"/>
            </a:rPr>
            <a:t>１</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 </a:t>
          </a:r>
          <a:r>
            <a:rPr lang="en-US" altLang="ja-JP" sz="1100" b="0" i="0" strike="noStrike">
              <a:solidFill>
                <a:srgbClr val="000000"/>
              </a:solidFill>
              <a:latin typeface="ＭＳ Ｐゴシック"/>
              <a:ea typeface="ＭＳ Ｐゴシック"/>
            </a:rPr>
            <a:t>A3</a:t>
          </a:r>
          <a:r>
            <a:rPr lang="ja-JP" altLang="en-US" sz="1100" b="0" i="0" strike="noStrike">
              <a:solidFill>
                <a:srgbClr val="000000"/>
              </a:solidFill>
              <a:latin typeface="ＭＳ Ｐゴシック"/>
              <a:ea typeface="ＭＳ Ｐゴシック"/>
            </a:rPr>
            <a:t>セルに、この授業の登録者数を求めてください。</a:t>
          </a:r>
          <a:br>
            <a:rPr lang="en-US" altLang="ja-JP" sz="1100" b="0" i="0" strike="noStrike">
              <a:solidFill>
                <a:srgbClr val="000000"/>
              </a:solidFill>
              <a:latin typeface="ＭＳ Ｐゴシック"/>
              <a:ea typeface="ＭＳ Ｐゴシック"/>
            </a:rPr>
          </a:br>
          <a:r>
            <a:rPr lang="ja-JP" altLang="en-US" sz="1100" b="0" i="0" strike="noStrike">
              <a:solidFill>
                <a:srgbClr val="000000"/>
              </a:solidFill>
              <a:latin typeface="ＭＳ Ｐゴシック"/>
              <a:ea typeface="ＭＳ Ｐゴシック"/>
            </a:rPr>
            <a:t>　　</a:t>
          </a:r>
          <a:r>
            <a:rPr lang="en-US" altLang="ja-JP" sz="1100" b="0" i="0" strike="noStrike">
              <a:solidFill>
                <a:srgbClr val="000000"/>
              </a:solidFill>
              <a:latin typeface="ＭＳ Ｐゴシック"/>
              <a:ea typeface="ＭＳ Ｐゴシック"/>
            </a:rPr>
            <a:t>COUNTA()</a:t>
          </a:r>
          <a:r>
            <a:rPr lang="ja-JP" altLang="en-US" sz="1100" b="0" i="0" strike="noStrike">
              <a:solidFill>
                <a:srgbClr val="000000"/>
              </a:solidFill>
              <a:latin typeface="ＭＳ Ｐゴシック"/>
              <a:ea typeface="ＭＳ Ｐゴシック"/>
            </a:rPr>
            <a:t>関数が便利です。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mn-lt"/>
              <a:ea typeface="+mn-ea"/>
              <a:cs typeface="+mn-cs"/>
            </a:rPr>
            <a:t>　　</a:t>
          </a:r>
          <a:r>
            <a:rPr lang="ja-JP" altLang="ja-JP" sz="1000" b="0" i="0">
              <a:effectLst/>
              <a:latin typeface="+mn-lt"/>
              <a:ea typeface="+mn-ea"/>
              <a:cs typeface="+mn-cs"/>
            </a:rPr>
            <a:t>名簿に載っている氏名の数を数えるとよいでしょう。</a:t>
          </a:r>
          <a:endParaRPr lang="ja-JP" altLang="ja-JP" sz="1100">
            <a:effectLst/>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２） </a:t>
          </a:r>
          <a:r>
            <a:rPr lang="en-US" altLang="ja-JP" sz="1100" b="0" i="0" strike="noStrike">
              <a:solidFill>
                <a:srgbClr val="000000"/>
              </a:solidFill>
              <a:latin typeface="ＭＳ Ｐゴシック"/>
              <a:ea typeface="ＭＳ Ｐゴシック"/>
            </a:rPr>
            <a:t>D3</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J3</a:t>
          </a:r>
          <a:r>
            <a:rPr lang="ja-JP" altLang="en-US" sz="1100" b="0" i="0" strike="noStrike">
              <a:solidFill>
                <a:srgbClr val="000000"/>
              </a:solidFill>
              <a:latin typeface="ＭＳ Ｐゴシック"/>
              <a:ea typeface="ＭＳ Ｐゴシック"/>
            </a:rPr>
            <a:t>セルに、</a:t>
          </a:r>
          <a:r>
            <a:rPr lang="en-US" altLang="ja-JP" sz="1100" b="0" i="0" strike="noStrike">
              <a:solidFill>
                <a:srgbClr val="000000"/>
              </a:solidFill>
              <a:latin typeface="ＭＳ Ｐゴシック"/>
              <a:ea typeface="ＭＳ Ｐゴシック"/>
            </a:rPr>
            <a:t>10</a:t>
          </a:r>
          <a:r>
            <a:rPr lang="ja-JP" altLang="en-US" sz="1100" b="0" i="0" strike="noStrike">
              <a:solidFill>
                <a:srgbClr val="000000"/>
              </a:solidFill>
              <a:latin typeface="ＭＳ Ｐゴシック"/>
              <a:ea typeface="ＭＳ Ｐゴシック"/>
            </a:rPr>
            <a:t>月</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日から</a:t>
          </a:r>
          <a:r>
            <a:rPr lang="en-US" altLang="ja-JP" sz="1100" b="0" i="0" strike="noStrike">
              <a:solidFill>
                <a:srgbClr val="000000"/>
              </a:solidFill>
              <a:latin typeface="ＭＳ Ｐゴシック"/>
              <a:ea typeface="ＭＳ Ｐゴシック"/>
            </a:rPr>
            <a:t>11</a:t>
          </a:r>
          <a:r>
            <a:rPr lang="ja-JP" altLang="en-US" sz="1100" b="0" i="0" strike="noStrike">
              <a:solidFill>
                <a:srgbClr val="000000"/>
              </a:solidFill>
              <a:latin typeface="ＭＳ Ｐゴシック"/>
              <a:ea typeface="ＭＳ Ｐゴシック"/>
            </a:rPr>
            <a:t>月</a:t>
          </a:r>
          <a:r>
            <a:rPr lang="en-US" altLang="ja-JP" sz="1100" b="0" i="0" strike="noStrike">
              <a:solidFill>
                <a:srgbClr val="000000"/>
              </a:solidFill>
              <a:latin typeface="ＭＳ Ｐゴシック"/>
              <a:ea typeface="ＭＳ Ｐゴシック"/>
            </a:rPr>
            <a:t>12</a:t>
          </a:r>
          <a:r>
            <a:rPr lang="ja-JP" altLang="en-US" sz="1100" b="0" i="0" strike="noStrike">
              <a:solidFill>
                <a:srgbClr val="000000"/>
              </a:solidFill>
              <a:latin typeface="ＭＳ Ｐゴシック"/>
              <a:ea typeface="ＭＳ Ｐゴシック"/>
            </a:rPr>
            <a:t>日までの</a:t>
          </a:r>
        </a:p>
        <a:p>
          <a:pPr rtl="0"/>
          <a:r>
            <a:rPr lang="ja-JP" altLang="en-US" sz="1100" b="0" i="0" strike="noStrike">
              <a:solidFill>
                <a:srgbClr val="000000"/>
              </a:solidFill>
              <a:latin typeface="ＭＳ Ｐゴシック"/>
              <a:ea typeface="ＭＳ Ｐゴシック"/>
            </a:rPr>
            <a:t>  　それぞれの授業の出席者数を求めてください。</a:t>
          </a:r>
          <a:endParaRPr lang="en-US" altLang="ja-JP" sz="1100" b="0" i="0" strike="noStrike">
            <a:solidFill>
              <a:srgbClr val="000000"/>
            </a:solidFill>
            <a:latin typeface="ＭＳ Ｐゴシック"/>
            <a:ea typeface="ＭＳ Ｐゴシック"/>
          </a:endParaRPr>
        </a:p>
        <a:p>
          <a:pPr rtl="0"/>
          <a:r>
            <a:rPr lang="ja-JP" altLang="en-US" sz="1100" b="0" i="0" strike="noStrike">
              <a:solidFill>
                <a:srgbClr val="000000"/>
              </a:solidFill>
              <a:latin typeface="ＭＳ Ｐゴシック"/>
              <a:ea typeface="ＭＳ Ｐゴシック"/>
            </a:rPr>
            <a:t>　　出席した人には「○」印がついています。○の数を数えると良いでしょう。</a:t>
          </a:r>
          <a:br>
            <a:rPr lang="en-US" altLang="ja-JP" sz="1100" b="0" i="0" strike="noStrike">
              <a:solidFill>
                <a:srgbClr val="000000"/>
              </a:solidFill>
              <a:latin typeface="ＭＳ Ｐゴシック"/>
              <a:ea typeface="ＭＳ Ｐゴシック"/>
            </a:rPr>
          </a:b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３） </a:t>
          </a:r>
          <a:r>
            <a:rPr lang="en-US" altLang="ja-JP" sz="1100" b="0" i="0" strike="noStrike">
              <a:solidFill>
                <a:srgbClr val="000000"/>
              </a:solidFill>
              <a:latin typeface="ＭＳ Ｐゴシック"/>
              <a:ea typeface="ＭＳ Ｐゴシック"/>
            </a:rPr>
            <a:t>K</a:t>
          </a:r>
          <a:r>
            <a:rPr lang="ja-JP" altLang="en-US" sz="1100" b="0" i="0" strike="noStrike">
              <a:solidFill>
                <a:srgbClr val="000000"/>
              </a:solidFill>
              <a:latin typeface="ＭＳ Ｐゴシック"/>
              <a:ea typeface="ＭＳ Ｐゴシック"/>
            </a:rPr>
            <a:t>列にそれぞれの生徒の出席回数を求めてください。</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４） </a:t>
          </a:r>
          <a:r>
            <a:rPr lang="en-US" altLang="ja-JP" sz="1100" b="0" i="0" strike="noStrike">
              <a:solidFill>
                <a:srgbClr val="000000"/>
              </a:solidFill>
              <a:latin typeface="ＭＳ Ｐゴシック"/>
              <a:ea typeface="ＭＳ Ｐゴシック"/>
            </a:rPr>
            <a:t>K44</a:t>
          </a:r>
          <a:r>
            <a:rPr lang="ja-JP" altLang="en-US" sz="1100" b="0" i="0" strike="noStrike">
              <a:solidFill>
                <a:srgbClr val="000000"/>
              </a:solidFill>
              <a:latin typeface="ＭＳ Ｐゴシック"/>
              <a:ea typeface="ＭＳ Ｐゴシック"/>
            </a:rPr>
            <a:t>セルに、出席回数の平均値を求めてください。</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計算結果は、小数点以下</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ケタまで表示してください。</a:t>
          </a:r>
        </a:p>
      </xdr:txBody>
    </xdr:sp>
    <xdr:clientData/>
  </xdr:oneCellAnchor>
  <xdr:twoCellAnchor editAs="oneCell">
    <xdr:from>
      <xdr:col>12</xdr:col>
      <xdr:colOff>0</xdr:colOff>
      <xdr:row>17</xdr:row>
      <xdr:rowOff>0</xdr:rowOff>
    </xdr:from>
    <xdr:to>
      <xdr:col>19</xdr:col>
      <xdr:colOff>564070</xdr:colOff>
      <xdr:row>37</xdr:row>
      <xdr:rowOff>9525</xdr:rowOff>
    </xdr:to>
    <xdr:pic>
      <xdr:nvPicPr>
        <xdr:cNvPr id="20481" name="Picture 1">
          <a:extLst>
            <a:ext uri="{FF2B5EF4-FFF2-40B4-BE49-F238E27FC236}">
              <a16:creationId xmlns:a16="http://schemas.microsoft.com/office/drawing/2014/main" id="{00000000-0008-0000-0700-0000015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96200" y="3048000"/>
          <a:ext cx="5364670" cy="3438525"/>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8</xdr:col>
      <xdr:colOff>0</xdr:colOff>
      <xdr:row>8</xdr:row>
      <xdr:rowOff>171449</xdr:rowOff>
    </xdr:from>
    <xdr:to>
      <xdr:col>17</xdr:col>
      <xdr:colOff>104775</xdr:colOff>
      <xdr:row>76</xdr:row>
      <xdr:rowOff>28575</xdr:rowOff>
    </xdr:to>
    <xdr:sp macro="" textlink="">
      <xdr:nvSpPr>
        <xdr:cNvPr id="19" name="AutoShape 2">
          <a:extLst>
            <a:ext uri="{FF2B5EF4-FFF2-40B4-BE49-F238E27FC236}">
              <a16:creationId xmlns:a16="http://schemas.microsoft.com/office/drawing/2014/main" id="{00000000-0008-0000-0800-000013000000}"/>
            </a:ext>
          </a:extLst>
        </xdr:cNvPr>
        <xdr:cNvSpPr>
          <a:spLocks noChangeArrowheads="1"/>
        </xdr:cNvSpPr>
      </xdr:nvSpPr>
      <xdr:spPr bwMode="auto">
        <a:xfrm>
          <a:off x="6534150" y="6848474"/>
          <a:ext cx="6276975" cy="11534776"/>
        </a:xfrm>
        <a:prstGeom prst="roundRect">
          <a:avLst>
            <a:gd name="adj" fmla="val 2523"/>
          </a:avLst>
        </a:prstGeom>
        <a:solidFill>
          <a:srgbClr val="CCFFFF">
            <a:alpha val="89999"/>
          </a:srgbClr>
        </a:solidFill>
        <a:ln w="19050">
          <a:solidFill>
            <a:srgbClr val="3366FF"/>
          </a:solidFill>
          <a:round/>
          <a:headEnd/>
          <a:tailEnd/>
        </a:ln>
      </xdr:spPr>
      <xdr:txBody>
        <a:bodyPr wrap="square" lIns="36000" tIns="36000" rIns="36000" bIns="36000" anchor="t" upright="1">
          <a:noAutofit/>
        </a:bodyPr>
        <a:lstStyle/>
        <a:p>
          <a:pPr marL="0" indent="0" algn="l" rtl="0">
            <a:defRPr sz="1000"/>
          </a:pPr>
          <a:r>
            <a:rPr lang="ja-JP" altLang="en-US" sz="1100" b="1" i="0" strike="noStrike">
              <a:solidFill>
                <a:srgbClr val="000000"/>
              </a:solidFill>
              <a:latin typeface="ＭＳ Ｐゴシック"/>
              <a:ea typeface="ＭＳ Ｐゴシック"/>
              <a:cs typeface="+mn-cs"/>
            </a:rPr>
            <a:t>ヒント</a:t>
          </a:r>
          <a:r>
            <a:rPr lang="en-US" altLang="ja-JP" sz="1100" b="1" i="0" strike="noStrike">
              <a:solidFill>
                <a:srgbClr val="000000"/>
              </a:solidFill>
              <a:latin typeface="ＭＳ Ｐゴシック"/>
              <a:ea typeface="ＭＳ Ｐゴシック"/>
              <a:cs typeface="+mn-cs"/>
            </a:rPr>
            <a:t>2</a:t>
          </a:r>
          <a:r>
            <a:rPr lang="ja-JP" altLang="en-US" sz="1100" b="1" i="0" strike="noStrike">
              <a:solidFill>
                <a:srgbClr val="000000"/>
              </a:solidFill>
              <a:latin typeface="ＭＳ Ｐゴシック"/>
              <a:ea typeface="ＭＳ Ｐゴシック"/>
              <a:cs typeface="+mn-cs"/>
            </a:rPr>
            <a:t>： 数式の中で複数の関数を使う方法</a:t>
          </a:r>
          <a:endParaRPr lang="en-US" altLang="ja-JP" sz="1100" b="1" i="0" strike="noStrike">
            <a:solidFill>
              <a:srgbClr val="000000"/>
            </a:solidFill>
            <a:latin typeface="ＭＳ Ｐゴシック"/>
            <a:ea typeface="ＭＳ Ｐゴシック"/>
            <a:cs typeface="+mn-cs"/>
          </a:endParaRPr>
        </a:p>
        <a:p>
          <a:pPr marL="0" indent="0" algn="l" rtl="0">
            <a:defRPr sz="1000"/>
          </a:pPr>
          <a:r>
            <a:rPr lang="ja-JP" altLang="en-US" sz="1100" b="0" i="0" strike="noStrike">
              <a:solidFill>
                <a:srgbClr val="000000"/>
              </a:solidFill>
              <a:latin typeface="ＭＳ Ｐゴシック"/>
              <a:ea typeface="ＭＳ Ｐゴシック"/>
              <a:cs typeface="+mn-cs"/>
            </a:rPr>
            <a:t>関数の挿入ボタン［</a:t>
          </a:r>
          <a:r>
            <a:rPr lang="en-US" altLang="ja-JP" sz="1100" b="0" i="0" strike="noStrike">
              <a:solidFill>
                <a:srgbClr val="000000"/>
              </a:solidFill>
              <a:latin typeface="ＭＳ Ｐゴシック"/>
              <a:ea typeface="ＭＳ Ｐゴシック"/>
              <a:cs typeface="+mn-cs"/>
            </a:rPr>
            <a:t>fx</a:t>
          </a:r>
          <a:r>
            <a:rPr lang="ja-JP" altLang="en-US" sz="1100" b="0" i="0" strike="noStrike">
              <a:solidFill>
                <a:srgbClr val="000000"/>
              </a:solidFill>
              <a:latin typeface="ＭＳ Ｐゴシック"/>
              <a:ea typeface="ＭＳ Ｐゴシック"/>
              <a:cs typeface="+mn-cs"/>
            </a:rPr>
            <a:t>］ などで関数を使った数式を入力中に、さらに別の関数を使用したい場合は、</a:t>
          </a:r>
          <a:endParaRPr lang="en-US" altLang="ja-JP" sz="1100" b="0" i="0" strike="noStrike">
            <a:solidFill>
              <a:srgbClr val="000000"/>
            </a:solidFill>
            <a:latin typeface="ＭＳ Ｐゴシック"/>
            <a:ea typeface="ＭＳ Ｐゴシック"/>
            <a:cs typeface="+mn-cs"/>
          </a:endParaRPr>
        </a:p>
        <a:p>
          <a:pPr marL="0" indent="0" algn="l" rtl="0">
            <a:defRPr sz="1000"/>
          </a:pPr>
          <a:r>
            <a:rPr lang="ja-JP" altLang="en-US" sz="1100" b="0" i="0" strike="noStrike">
              <a:solidFill>
                <a:srgbClr val="000000"/>
              </a:solidFill>
              <a:latin typeface="ＭＳ Ｐゴシック"/>
              <a:ea typeface="ＭＳ Ｐゴシック"/>
              <a:cs typeface="+mn-cs"/>
            </a:rPr>
            <a:t>左上にある［</a:t>
          </a:r>
          <a:r>
            <a:rPr lang="ja-JP" altLang="en-US" sz="1100" b="1" i="0" strike="noStrike">
              <a:solidFill>
                <a:srgbClr val="000000"/>
              </a:solidFill>
              <a:latin typeface="ＭＳ Ｐゴシック"/>
              <a:ea typeface="ＭＳ Ｐゴシック"/>
              <a:cs typeface="+mn-cs"/>
            </a:rPr>
            <a:t>名前ボックス</a:t>
          </a:r>
          <a:r>
            <a:rPr lang="ja-JP" altLang="en-US" sz="1100" b="0" i="0" strike="noStrike">
              <a:solidFill>
                <a:srgbClr val="000000"/>
              </a:solidFill>
              <a:latin typeface="ＭＳ Ｐゴシック"/>
              <a:ea typeface="ＭＳ Ｐゴシック"/>
              <a:cs typeface="+mn-cs"/>
            </a:rPr>
            <a:t>］部分から新たに挿入したい関数を選択します。</a:t>
          </a:r>
          <a:endParaRPr lang="en-US" altLang="ja-JP" sz="1100" b="0" i="0" strike="noStrike">
            <a:solidFill>
              <a:srgbClr val="000000"/>
            </a:solidFill>
            <a:latin typeface="ＭＳ Ｐゴシック"/>
            <a:ea typeface="ＭＳ Ｐゴシック"/>
            <a:cs typeface="+mn-cs"/>
          </a:endParaRPr>
        </a:p>
        <a:p>
          <a:pPr marL="0" indent="0" algn="l" rtl="0">
            <a:defRPr sz="1000"/>
          </a:pPr>
          <a:r>
            <a:rPr lang="ja-JP" altLang="en-US" sz="1100" b="0" i="0" strike="noStrike">
              <a:solidFill>
                <a:srgbClr val="000000"/>
              </a:solidFill>
              <a:latin typeface="ＭＳ Ｐゴシック"/>
              <a:ea typeface="ＭＳ Ｐゴシック"/>
              <a:cs typeface="+mn-cs"/>
            </a:rPr>
            <a:t>そうすると、関数を使った数式をの中にもう一つ別の関数を挿入できます。</a:t>
          </a: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r>
            <a:rPr lang="ja-JP" altLang="en-US" sz="1100" b="0" i="0" strike="noStrike">
              <a:solidFill>
                <a:srgbClr val="000000"/>
              </a:solidFill>
              <a:latin typeface="ＭＳ Ｐゴシック"/>
              <a:ea typeface="ＭＳ Ｐゴシック"/>
              <a:cs typeface="+mn-cs"/>
            </a:rPr>
            <a:t>さらに、［</a:t>
          </a:r>
          <a:r>
            <a:rPr lang="en-US" altLang="ja-JP" sz="1100" b="0" i="0" strike="noStrike">
              <a:solidFill>
                <a:srgbClr val="000000"/>
              </a:solidFill>
              <a:latin typeface="ＭＳ Ｐゴシック"/>
              <a:ea typeface="ＭＳ Ｐゴシック"/>
              <a:cs typeface="+mn-cs"/>
            </a:rPr>
            <a:t>fx</a:t>
          </a:r>
          <a:r>
            <a:rPr lang="ja-JP" altLang="en-US" sz="1100" b="0" i="0" strike="noStrike">
              <a:solidFill>
                <a:srgbClr val="000000"/>
              </a:solidFill>
              <a:latin typeface="ＭＳ Ｐゴシック"/>
              <a:ea typeface="ＭＳ Ｐゴシック"/>
              <a:cs typeface="+mn-cs"/>
            </a:rPr>
            <a:t>］ボタンで複数の関数を編集中は、</a:t>
          </a:r>
          <a:endParaRPr lang="en-US" altLang="ja-JP" sz="1100" b="0" i="0" strike="noStrike">
            <a:solidFill>
              <a:srgbClr val="000000"/>
            </a:solidFill>
            <a:latin typeface="ＭＳ Ｐゴシック"/>
            <a:ea typeface="ＭＳ Ｐゴシック"/>
            <a:cs typeface="+mn-cs"/>
          </a:endParaRPr>
        </a:p>
        <a:p>
          <a:pPr marL="0" indent="0" algn="l" rtl="0">
            <a:defRPr sz="1000"/>
          </a:pPr>
          <a:r>
            <a:rPr lang="ja-JP" altLang="en-US" sz="1100" b="1" i="0" strike="noStrike">
              <a:solidFill>
                <a:srgbClr val="000000"/>
              </a:solidFill>
              <a:latin typeface="ＭＳ Ｐゴシック"/>
              <a:ea typeface="ＭＳ Ｐゴシック"/>
              <a:cs typeface="+mn-cs"/>
            </a:rPr>
            <a:t>関数の名前部分をクリック</a:t>
          </a:r>
          <a:r>
            <a:rPr lang="ja-JP" altLang="en-US" sz="1100" b="0" i="0" strike="noStrike">
              <a:solidFill>
                <a:srgbClr val="000000"/>
              </a:solidFill>
              <a:latin typeface="ＭＳ Ｐゴシック"/>
              <a:ea typeface="ＭＳ Ｐゴシック"/>
              <a:cs typeface="+mn-cs"/>
            </a:rPr>
            <a:t>すると、編集する関数を選べます。</a:t>
          </a:r>
          <a:endParaRPr lang="en-US" altLang="ja-JP" sz="1100" b="0" i="0" strike="noStrike">
            <a:solidFill>
              <a:srgbClr val="000000"/>
            </a:solidFill>
            <a:latin typeface="ＭＳ Ｐゴシック"/>
            <a:ea typeface="ＭＳ Ｐゴシック"/>
            <a:cs typeface="+mn-cs"/>
          </a:endParaRPr>
        </a:p>
        <a:p>
          <a:pPr marL="0" indent="0" algn="l" rtl="0">
            <a:defRPr sz="1000"/>
          </a:pPr>
          <a:r>
            <a:rPr lang="ja-JP" altLang="en-US" sz="1100" b="0" i="0" strike="noStrike">
              <a:solidFill>
                <a:srgbClr val="000000"/>
              </a:solidFill>
              <a:latin typeface="ＭＳ Ｐゴシック"/>
              <a:ea typeface="ＭＳ Ｐゴシック"/>
              <a:cs typeface="+mn-cs"/>
            </a:rPr>
            <a:t>関数の使い方が間違っていないかの確認にも使えます。</a:t>
          </a: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endParaRPr lang="ja-JP" altLang="en-US" sz="1100" b="1" i="0" strike="noStrike">
            <a:solidFill>
              <a:srgbClr val="000000"/>
            </a:solidFill>
            <a:latin typeface="ＭＳ Ｐゴシック"/>
            <a:ea typeface="ＭＳ Ｐゴシック"/>
            <a:cs typeface="+mn-cs"/>
          </a:endParaRPr>
        </a:p>
      </xdr:txBody>
    </xdr:sp>
    <xdr:clientData/>
  </xdr:twoCellAnchor>
  <xdr:twoCellAnchor>
    <xdr:from>
      <xdr:col>3</xdr:col>
      <xdr:colOff>381000</xdr:colOff>
      <xdr:row>5</xdr:row>
      <xdr:rowOff>76200</xdr:rowOff>
    </xdr:from>
    <xdr:to>
      <xdr:col>3</xdr:col>
      <xdr:colOff>1800225</xdr:colOff>
      <xdr:row>5</xdr:row>
      <xdr:rowOff>1495425</xdr:rowOff>
    </xdr:to>
    <xdr:sp macro="" textlink="">
      <xdr:nvSpPr>
        <xdr:cNvPr id="7" name="楕円 6">
          <a:extLst>
            <a:ext uri="{FF2B5EF4-FFF2-40B4-BE49-F238E27FC236}">
              <a16:creationId xmlns:a16="http://schemas.microsoft.com/office/drawing/2014/main" id="{00000000-0008-0000-0800-000007000000}"/>
            </a:ext>
          </a:extLst>
        </xdr:cNvPr>
        <xdr:cNvSpPr/>
      </xdr:nvSpPr>
      <xdr:spPr>
        <a:xfrm>
          <a:off x="1676400" y="3248025"/>
          <a:ext cx="1419225" cy="1419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5</xdr:row>
      <xdr:rowOff>785813</xdr:rowOff>
    </xdr:from>
    <xdr:to>
      <xdr:col>3</xdr:col>
      <xdr:colOff>1800225</xdr:colOff>
      <xdr:row>5</xdr:row>
      <xdr:rowOff>785813</xdr:rowOff>
    </xdr:to>
    <xdr:cxnSp macro="">
      <xdr:nvCxnSpPr>
        <xdr:cNvPr id="8" name="直線矢印コネクタ 7">
          <a:extLst>
            <a:ext uri="{FF2B5EF4-FFF2-40B4-BE49-F238E27FC236}">
              <a16:creationId xmlns:a16="http://schemas.microsoft.com/office/drawing/2014/main" id="{00000000-0008-0000-0800-000008000000}"/>
            </a:ext>
          </a:extLst>
        </xdr:cNvPr>
        <xdr:cNvCxnSpPr>
          <a:stCxn id="7" idx="2"/>
          <a:endCxn id="7" idx="6"/>
        </xdr:cNvCxnSpPr>
      </xdr:nvCxnSpPr>
      <xdr:spPr>
        <a:xfrm>
          <a:off x="1676400" y="3957638"/>
          <a:ext cx="1419225" cy="0"/>
        </a:xfrm>
        <a:prstGeom prst="straightConnector1">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400050</xdr:colOff>
      <xdr:row>3</xdr:row>
      <xdr:rowOff>352425</xdr:rowOff>
    </xdr:from>
    <xdr:to>
      <xdr:col>3</xdr:col>
      <xdr:colOff>1819275</xdr:colOff>
      <xdr:row>3</xdr:row>
      <xdr:rowOff>1771650</xdr:rowOff>
    </xdr:to>
    <xdr:sp macro="" textlink="">
      <xdr:nvSpPr>
        <xdr:cNvPr id="11" name="楕円 10">
          <a:extLst>
            <a:ext uri="{FF2B5EF4-FFF2-40B4-BE49-F238E27FC236}">
              <a16:creationId xmlns:a16="http://schemas.microsoft.com/office/drawing/2014/main" id="{00000000-0008-0000-0800-00000B000000}"/>
            </a:ext>
          </a:extLst>
        </xdr:cNvPr>
        <xdr:cNvSpPr/>
      </xdr:nvSpPr>
      <xdr:spPr>
        <a:xfrm>
          <a:off x="1695450" y="1076325"/>
          <a:ext cx="1419225" cy="1419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400050</xdr:colOff>
      <xdr:row>3</xdr:row>
      <xdr:rowOff>1062038</xdr:rowOff>
    </xdr:from>
    <xdr:to>
      <xdr:col>3</xdr:col>
      <xdr:colOff>1819275</xdr:colOff>
      <xdr:row>3</xdr:row>
      <xdr:rowOff>1062038</xdr:rowOff>
    </xdr:to>
    <xdr:cxnSp macro="">
      <xdr:nvCxnSpPr>
        <xdr:cNvPr id="12" name="直線矢印コネクタ 11">
          <a:extLst>
            <a:ext uri="{FF2B5EF4-FFF2-40B4-BE49-F238E27FC236}">
              <a16:creationId xmlns:a16="http://schemas.microsoft.com/office/drawing/2014/main" id="{00000000-0008-0000-0800-00000C000000}"/>
            </a:ext>
          </a:extLst>
        </xdr:cNvPr>
        <xdr:cNvCxnSpPr>
          <a:stCxn id="11" idx="2"/>
          <a:endCxn id="11" idx="6"/>
        </xdr:cNvCxnSpPr>
      </xdr:nvCxnSpPr>
      <xdr:spPr>
        <a:xfrm>
          <a:off x="1695450" y="1785938"/>
          <a:ext cx="1419225" cy="0"/>
        </a:xfrm>
        <a:prstGeom prst="straightConnector1">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685800</xdr:colOff>
      <xdr:row>3</xdr:row>
      <xdr:rowOff>790574</xdr:rowOff>
    </xdr:from>
    <xdr:to>
      <xdr:col>3</xdr:col>
      <xdr:colOff>1523999</xdr:colOff>
      <xdr:row>3</xdr:row>
      <xdr:rowOff>1085849</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1981200" y="1514474"/>
          <a:ext cx="8381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直径</a:t>
          </a:r>
          <a:r>
            <a:rPr kumimoji="1" lang="en-US" altLang="ja-JP" sz="1100"/>
            <a:t>?cm</a:t>
          </a:r>
          <a:endParaRPr kumimoji="1" lang="ja-JP" altLang="en-US" sz="1100"/>
        </a:p>
      </xdr:txBody>
    </xdr:sp>
    <xdr:clientData/>
  </xdr:twoCellAnchor>
  <xdr:twoCellAnchor>
    <xdr:from>
      <xdr:col>3</xdr:col>
      <xdr:colOff>390525</xdr:colOff>
      <xdr:row>5</xdr:row>
      <xdr:rowOff>504825</xdr:rowOff>
    </xdr:from>
    <xdr:to>
      <xdr:col>3</xdr:col>
      <xdr:colOff>1809750</xdr:colOff>
      <xdr:row>5</xdr:row>
      <xdr:rowOff>1066800</xdr:rowOff>
    </xdr:to>
    <xdr:sp macro="" textlink="">
      <xdr:nvSpPr>
        <xdr:cNvPr id="14" name="楕円 13">
          <a:extLst>
            <a:ext uri="{FF2B5EF4-FFF2-40B4-BE49-F238E27FC236}">
              <a16:creationId xmlns:a16="http://schemas.microsoft.com/office/drawing/2014/main" id="{00000000-0008-0000-0800-00000E000000}"/>
            </a:ext>
          </a:extLst>
        </xdr:cNvPr>
        <xdr:cNvSpPr/>
      </xdr:nvSpPr>
      <xdr:spPr>
        <a:xfrm>
          <a:off x="1685925" y="3676650"/>
          <a:ext cx="1419225" cy="561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7</xdr:row>
      <xdr:rowOff>133350</xdr:rowOff>
    </xdr:from>
    <xdr:to>
      <xdr:col>3</xdr:col>
      <xdr:colOff>1743075</xdr:colOff>
      <xdr:row>7</xdr:row>
      <xdr:rowOff>1552575</xdr:rowOff>
    </xdr:to>
    <xdr:sp macro="" textlink="">
      <xdr:nvSpPr>
        <xdr:cNvPr id="15" name="楕円 14">
          <a:extLst>
            <a:ext uri="{FF2B5EF4-FFF2-40B4-BE49-F238E27FC236}">
              <a16:creationId xmlns:a16="http://schemas.microsoft.com/office/drawing/2014/main" id="{00000000-0008-0000-0800-00000F000000}"/>
            </a:ext>
          </a:extLst>
        </xdr:cNvPr>
        <xdr:cNvSpPr/>
      </xdr:nvSpPr>
      <xdr:spPr>
        <a:xfrm>
          <a:off x="1619250" y="5219700"/>
          <a:ext cx="1419225" cy="1419225"/>
        </a:xfrm>
        <a:prstGeom prst="ellipse">
          <a:avLst/>
        </a:prstGeom>
        <a:gradFill flip="none" rotWithShape="1">
          <a:gsLst>
            <a:gs pos="0">
              <a:schemeClr val="bg1">
                <a:lumMod val="75000"/>
              </a:schemeClr>
            </a:gs>
            <a:gs pos="100000">
              <a:schemeClr val="bg1"/>
            </a:gs>
          </a:gsLst>
          <a:path path="circle">
            <a:fillToRect l="50000" t="50000" r="50000" b="50000"/>
          </a:path>
          <a:tileRect/>
        </a:gra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7</xdr:row>
      <xdr:rowOff>842963</xdr:rowOff>
    </xdr:from>
    <xdr:to>
      <xdr:col>3</xdr:col>
      <xdr:colOff>1743075</xdr:colOff>
      <xdr:row>7</xdr:row>
      <xdr:rowOff>842963</xdr:rowOff>
    </xdr:to>
    <xdr:cxnSp macro="">
      <xdr:nvCxnSpPr>
        <xdr:cNvPr id="16" name="直線矢印コネクタ 15">
          <a:extLst>
            <a:ext uri="{FF2B5EF4-FFF2-40B4-BE49-F238E27FC236}">
              <a16:creationId xmlns:a16="http://schemas.microsoft.com/office/drawing/2014/main" id="{00000000-0008-0000-0800-000010000000}"/>
            </a:ext>
          </a:extLst>
        </xdr:cNvPr>
        <xdr:cNvCxnSpPr>
          <a:stCxn id="15" idx="2"/>
          <a:endCxn id="15" idx="6"/>
        </xdr:cNvCxnSpPr>
      </xdr:nvCxnSpPr>
      <xdr:spPr>
        <a:xfrm>
          <a:off x="1619250" y="5929313"/>
          <a:ext cx="1419225" cy="0"/>
        </a:xfrm>
        <a:prstGeom prst="straightConnector1">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333375</xdr:colOff>
      <xdr:row>7</xdr:row>
      <xdr:rowOff>561975</xdr:rowOff>
    </xdr:from>
    <xdr:to>
      <xdr:col>3</xdr:col>
      <xdr:colOff>1752600</xdr:colOff>
      <xdr:row>7</xdr:row>
      <xdr:rowOff>1123950</xdr:rowOff>
    </xdr:to>
    <xdr:sp macro="" textlink="">
      <xdr:nvSpPr>
        <xdr:cNvPr id="17" name="楕円 16">
          <a:extLst>
            <a:ext uri="{FF2B5EF4-FFF2-40B4-BE49-F238E27FC236}">
              <a16:creationId xmlns:a16="http://schemas.microsoft.com/office/drawing/2014/main" id="{00000000-0008-0000-0800-000011000000}"/>
            </a:ext>
          </a:extLst>
        </xdr:cNvPr>
        <xdr:cNvSpPr/>
      </xdr:nvSpPr>
      <xdr:spPr>
        <a:xfrm>
          <a:off x="1628775" y="5648325"/>
          <a:ext cx="1419225" cy="561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685800</xdr:colOff>
      <xdr:row>5</xdr:row>
      <xdr:rowOff>523874</xdr:rowOff>
    </xdr:from>
    <xdr:to>
      <xdr:col>3</xdr:col>
      <xdr:colOff>1523999</xdr:colOff>
      <xdr:row>5</xdr:row>
      <xdr:rowOff>819149</xdr:rowOff>
    </xdr:to>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1981200" y="3695699"/>
          <a:ext cx="8381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直径</a:t>
          </a:r>
          <a:r>
            <a:rPr kumimoji="1" lang="en-US" altLang="ja-JP" sz="1100"/>
            <a:t>?cm</a:t>
          </a:r>
          <a:endParaRPr kumimoji="1" lang="ja-JP" altLang="en-US" sz="1100"/>
        </a:p>
      </xdr:txBody>
    </xdr:sp>
    <xdr:clientData/>
  </xdr:twoCellAnchor>
  <xdr:twoCellAnchor>
    <xdr:from>
      <xdr:col>3</xdr:col>
      <xdr:colOff>685800</xdr:colOff>
      <xdr:row>7</xdr:row>
      <xdr:rowOff>600074</xdr:rowOff>
    </xdr:from>
    <xdr:to>
      <xdr:col>3</xdr:col>
      <xdr:colOff>1523999</xdr:colOff>
      <xdr:row>7</xdr:row>
      <xdr:rowOff>895349</xdr:rowOff>
    </xdr:to>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1981200" y="5686424"/>
          <a:ext cx="8381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直径</a:t>
          </a:r>
          <a:r>
            <a:rPr kumimoji="1" lang="en-US" altLang="ja-JP" sz="1100"/>
            <a:t>?cm</a:t>
          </a:r>
          <a:endParaRPr kumimoji="1" lang="ja-JP" altLang="en-US" sz="1100"/>
        </a:p>
      </xdr:txBody>
    </xdr:sp>
    <xdr:clientData/>
  </xdr:twoCellAnchor>
  <xdr:twoCellAnchor editAs="absolute">
    <xdr:from>
      <xdr:col>8</xdr:col>
      <xdr:colOff>0</xdr:colOff>
      <xdr:row>3</xdr:row>
      <xdr:rowOff>0</xdr:rowOff>
    </xdr:from>
    <xdr:to>
      <xdr:col>16</xdr:col>
      <xdr:colOff>47625</xdr:colOff>
      <xdr:row>7</xdr:row>
      <xdr:rowOff>1505207</xdr:rowOff>
    </xdr:to>
    <xdr:grpSp>
      <xdr:nvGrpSpPr>
        <xdr:cNvPr id="25" name="グループ化 24">
          <a:extLst>
            <a:ext uri="{FF2B5EF4-FFF2-40B4-BE49-F238E27FC236}">
              <a16:creationId xmlns:a16="http://schemas.microsoft.com/office/drawing/2014/main" id="{00000000-0008-0000-0800-000019000000}"/>
            </a:ext>
          </a:extLst>
        </xdr:cNvPr>
        <xdr:cNvGrpSpPr/>
      </xdr:nvGrpSpPr>
      <xdr:grpSpPr>
        <a:xfrm>
          <a:off x="6534150" y="723900"/>
          <a:ext cx="5534025" cy="5867657"/>
          <a:chOff x="5895975" y="866775"/>
          <a:chExt cx="5534025" cy="5867657"/>
        </a:xfrm>
      </xdr:grpSpPr>
      <mc:AlternateContent xmlns:mc="http://schemas.openxmlformats.org/markup-compatibility/2006" xmlns:a14="http://schemas.microsoft.com/office/drawing/2010/main">
        <mc:Choice Requires="a14">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5895975" y="866775"/>
                <a:ext cx="5534025" cy="5867657"/>
              </a:xfrm>
              <a:prstGeom prst="roundRect">
                <a:avLst>
                  <a:gd name="adj" fmla="val 2764"/>
                </a:avLst>
              </a:prstGeom>
              <a:solidFill>
                <a:srgbClr val="CCFFFF">
                  <a:alpha val="89804"/>
                </a:srgbClr>
              </a:solidFill>
              <a:ln w="19050">
                <a:solidFill>
                  <a:srgbClr val="0000FF"/>
                </a:solidFill>
                <a:round/>
                <a:headEnd/>
                <a:tailEnd/>
              </a:ln>
            </xdr:spPr>
            <xdr:txBody>
              <a:bodyPr vertOverflow="clip" horzOverflow="clip" wrap="square" lIns="36000" tIns="36000" rIns="36000" bIns="36000" anchor="t" upright="1">
                <a:spAutoFit/>
              </a:bodyPr>
              <a:lstStyle/>
              <a:p>
                <a:pPr algn="l" rtl="0">
                  <a:defRPr sz="1000"/>
                </a:pPr>
                <a:r>
                  <a:rPr lang="ja-JP" altLang="en-US" sz="1100" b="1" i="0" strike="noStrike">
                    <a:solidFill>
                      <a:srgbClr val="000000"/>
                    </a:solidFill>
                    <a:latin typeface="ＭＳ Ｐゴシック"/>
                    <a:ea typeface="ＭＳ Ｐゴシック"/>
                  </a:rPr>
                  <a:t>ヒント１</a:t>
                </a:r>
                <a:endParaRPr lang="en-US" altLang="ja-JP" sz="1100" b="1"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指定の直径を持つ円の円周の長さ、球の表面積、球の体積を、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それぞれ</a:t>
                </a:r>
                <a:r>
                  <a:rPr lang="ja-JP" altLang="ja-JP" sz="1000" b="0" i="0">
                    <a:effectLst/>
                    <a:latin typeface="+mn-lt"/>
                    <a:ea typeface="+mn-ea"/>
                    <a:cs typeface="+mn-cs"/>
                  </a:rPr>
                  <a:t>小数点二桁まで</a:t>
                </a:r>
                <a:r>
                  <a:rPr lang="ja-JP" altLang="en-US" sz="1100" b="0" i="0" strike="noStrike">
                    <a:solidFill>
                      <a:srgbClr val="000000"/>
                    </a:solidFill>
                    <a:latin typeface="ＭＳ Ｐゴシック"/>
                    <a:ea typeface="ＭＳ Ｐゴシック"/>
                  </a:rPr>
                  <a:t>求めてください。</a:t>
                </a:r>
                <a:endParaRPr lang="en-US" altLang="ja-JP" sz="1100" b="0" i="0" strike="noStrike">
                  <a:solidFill>
                    <a:srgbClr val="000000"/>
                  </a:solidFill>
                  <a:latin typeface="ＭＳ Ｐゴシック"/>
                  <a:ea typeface="ＭＳ Ｐゴシック"/>
                </a:endParaRPr>
              </a:p>
              <a:p>
                <a:pPr algn="l" rtl="0">
                  <a:defRPr sz="1000"/>
                </a:pPr>
                <a:br>
                  <a:rPr lang="en-US" altLang="ja-JP" sz="1100" b="0" i="0" strike="noStrike">
                    <a:solidFill>
                      <a:srgbClr val="000000"/>
                    </a:solidFill>
                    <a:latin typeface="ＭＳ Ｐゴシック"/>
                    <a:ea typeface="ＭＳ Ｐゴシック"/>
                  </a:rPr>
                </a:br>
                <a:r>
                  <a:rPr lang="ja-JP" altLang="en-US" sz="1100" b="0" i="0" strike="noStrike">
                    <a:solidFill>
                      <a:srgbClr val="000000"/>
                    </a:solidFill>
                    <a:latin typeface="ＭＳ Ｐゴシック"/>
                    <a:ea typeface="ＭＳ Ｐゴシック"/>
                  </a:rPr>
                  <a:t>円や球の直径は</a:t>
                </a:r>
                <a:r>
                  <a:rPr lang="en-US" altLang="ja-JP" sz="1100" b="0" i="0" strike="noStrike">
                    <a:solidFill>
                      <a:srgbClr val="000000"/>
                    </a:solidFill>
                    <a:latin typeface="ＭＳ Ｐゴシック"/>
                    <a:ea typeface="ＭＳ Ｐゴシック"/>
                  </a:rPr>
                  <a:t>C</a:t>
                </a:r>
                <a:r>
                  <a:rPr lang="ja-JP" altLang="en-US" sz="1100" b="0" i="0" strike="noStrike">
                    <a:solidFill>
                      <a:srgbClr val="000000"/>
                    </a:solidFill>
                    <a:latin typeface="ＭＳ Ｐゴシック"/>
                    <a:ea typeface="ＭＳ Ｐゴシック"/>
                  </a:rPr>
                  <a:t>列に書かれている値を使用してください。</a:t>
                </a:r>
                <a:br>
                  <a:rPr lang="en-US" altLang="ja-JP" sz="1100" b="0" i="0" strike="noStrike">
                    <a:solidFill>
                      <a:srgbClr val="000000"/>
                    </a:solidFill>
                    <a:latin typeface="ＭＳ Ｐゴシック"/>
                    <a:ea typeface="ＭＳ Ｐゴシック"/>
                  </a:rPr>
                </a:b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書かれているのは</a:t>
                </a:r>
                <a:r>
                  <a:rPr lang="ja-JP" altLang="en-US" sz="1100" b="1" i="0" strike="noStrike">
                    <a:solidFill>
                      <a:srgbClr val="000000"/>
                    </a:solidFill>
                    <a:latin typeface="ＭＳ Ｐゴシック"/>
                    <a:ea typeface="ＭＳ Ｐゴシック"/>
                  </a:rPr>
                  <a:t>直径</a:t>
                </a:r>
                <a:r>
                  <a:rPr lang="ja-JP" altLang="en-US" sz="1100" b="0" i="0" strike="noStrike">
                    <a:solidFill>
                      <a:srgbClr val="000000"/>
                    </a:solidFill>
                    <a:latin typeface="ＭＳ Ｐゴシック"/>
                    <a:ea typeface="ＭＳ Ｐゴシック"/>
                  </a:rPr>
                  <a:t>であり、</a:t>
                </a:r>
                <a:r>
                  <a:rPr lang="ja-JP" altLang="en-US" sz="1100" b="1" i="0" strike="noStrike">
                    <a:solidFill>
                      <a:srgbClr val="000000"/>
                    </a:solidFill>
                    <a:latin typeface="ＭＳ Ｐゴシック"/>
                    <a:ea typeface="ＭＳ Ｐゴシック"/>
                  </a:rPr>
                  <a:t>半径ではない</a:t>
                </a:r>
                <a:r>
                  <a:rPr lang="ja-JP" altLang="en-US" sz="1100" b="0" i="0" strike="noStrike">
                    <a:solidFill>
                      <a:srgbClr val="000000"/>
                    </a:solidFill>
                    <a:latin typeface="ＭＳ Ｐゴシック"/>
                    <a:ea typeface="ＭＳ Ｐゴシック"/>
                  </a:rPr>
                  <a:t>点に注意。</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円周の長さや表面積、体積は、以下の公式で求められます。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半径 </a:t>
                </a:r>
                <a:r>
                  <a:rPr lang="en-US" altLang="ja-JP" sz="1100" b="0" i="0" strike="noStrike">
                    <a:solidFill>
                      <a:srgbClr val="000000"/>
                    </a:solidFill>
                    <a:latin typeface="Cambria Math" panose="02040503050406030204" pitchFamily="18" charset="0"/>
                    <a:ea typeface="Cambria Math" panose="02040503050406030204" pitchFamily="18" charset="0"/>
                  </a:rPr>
                  <a:t>r </a:t>
                </a:r>
                <a:r>
                  <a:rPr lang="ja-JP" altLang="en-US" sz="1100" b="0" i="0" strike="noStrike">
                    <a:solidFill>
                      <a:srgbClr val="000000"/>
                    </a:solidFill>
                    <a:latin typeface="ＭＳ Ｐゴシック"/>
                    <a:ea typeface="ＭＳ Ｐゴシック"/>
                  </a:rPr>
                  <a:t>の円の円周長</a:t>
                </a:r>
                <a:r>
                  <a:rPr lang="en-US" altLang="ja-JP" sz="1100" b="0" i="0" strike="noStrike">
                    <a:solidFill>
                      <a:srgbClr val="000000"/>
                    </a:solidFill>
                    <a:latin typeface="Cambria Math" panose="02040503050406030204" pitchFamily="18" charset="0"/>
                    <a:ea typeface="Cambria Math" panose="02040503050406030204" pitchFamily="18" charset="0"/>
                  </a:rPr>
                  <a:t>A</a:t>
                </a:r>
              </a:p>
              <a:p>
                <a:pPr algn="l" rtl="0">
                  <a:defRPr sz="1000"/>
                </a:pPr>
                <a14:m>
                  <m:oMathPara xmlns:m="http://schemas.openxmlformats.org/officeDocument/2006/math">
                    <m:oMathParaPr>
                      <m:jc m:val="centerGroup"/>
                    </m:oMathParaPr>
                    <m:oMath xmlns:m="http://schemas.openxmlformats.org/officeDocument/2006/math">
                      <m:r>
                        <a:rPr lang="en-US" altLang="ja-JP" sz="1400" b="0" i="1" strike="noStrike">
                          <a:solidFill>
                            <a:srgbClr val="000000"/>
                          </a:solidFill>
                          <a:latin typeface="Cambria Math" panose="02040503050406030204" pitchFamily="18" charset="0"/>
                          <a:ea typeface="ＭＳ Ｐゴシック"/>
                        </a:rPr>
                        <m:t>𝐴</m:t>
                      </m:r>
                      <m:r>
                        <a:rPr lang="en-US" altLang="ja-JP" sz="1400" b="0" i="1" strike="noStrike">
                          <a:solidFill>
                            <a:srgbClr val="000000"/>
                          </a:solidFill>
                          <a:latin typeface="Cambria Math" panose="02040503050406030204" pitchFamily="18" charset="0"/>
                          <a:ea typeface="ＭＳ Ｐゴシック"/>
                        </a:rPr>
                        <m:t>=2</m:t>
                      </m:r>
                      <m:r>
                        <a:rPr lang="el-GR" altLang="ja-JP" sz="1400" b="0" i="1" strike="noStrike">
                          <a:solidFill>
                            <a:srgbClr val="000000"/>
                          </a:solidFill>
                          <a:latin typeface="Cambria Math" panose="02040503050406030204" pitchFamily="18" charset="0"/>
                          <a:ea typeface="ＭＳ Ｐゴシック"/>
                        </a:rPr>
                        <m:t>𝜋</m:t>
                      </m:r>
                      <m:r>
                        <a:rPr lang="en-US" altLang="ja-JP" sz="1400" b="0" i="1" strike="noStrike">
                          <a:solidFill>
                            <a:srgbClr val="000000"/>
                          </a:solidFill>
                          <a:latin typeface="Cambria Math" panose="02040503050406030204" pitchFamily="18" charset="0"/>
                          <a:ea typeface="ＭＳ Ｐゴシック"/>
                        </a:rPr>
                        <m:t>𝑟</m:t>
                      </m:r>
                    </m:oMath>
                  </m:oMathPara>
                </a14:m>
                <a:endParaRPr lang="en-US" altLang="ja-JP" sz="14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半径 </a:t>
                </a:r>
                <a:r>
                  <a:rPr lang="en-US" altLang="ja-JP" sz="1100" b="0" i="0" strike="noStrike">
                    <a:solidFill>
                      <a:srgbClr val="000000"/>
                    </a:solidFill>
                    <a:latin typeface="Cambria Math" panose="02040503050406030204" pitchFamily="18" charset="0"/>
                    <a:ea typeface="Cambria Math" panose="02040503050406030204" pitchFamily="18" charset="0"/>
                  </a:rPr>
                  <a:t>r </a:t>
                </a:r>
                <a:r>
                  <a:rPr lang="ja-JP" altLang="en-US" sz="1100" b="0" i="0" strike="noStrike">
                    <a:solidFill>
                      <a:srgbClr val="000000"/>
                    </a:solidFill>
                    <a:latin typeface="ＭＳ Ｐゴシック"/>
                    <a:ea typeface="ＭＳ Ｐゴシック"/>
                  </a:rPr>
                  <a:t>の球の表面積</a:t>
                </a:r>
                <a:r>
                  <a:rPr lang="en-US" altLang="ja-JP" sz="1100" b="0" i="0" strike="noStrike" baseline="0">
                    <a:solidFill>
                      <a:srgbClr val="000000"/>
                    </a:solidFill>
                    <a:latin typeface="Cambria Math" panose="02040503050406030204" pitchFamily="18" charset="0"/>
                    <a:ea typeface="Cambria Math" panose="02040503050406030204" pitchFamily="18" charset="0"/>
                  </a:rPr>
                  <a:t> </a:t>
                </a:r>
                <a:r>
                  <a:rPr lang="en-US" altLang="ja-JP" sz="1100" b="0" i="0" strike="noStrike">
                    <a:solidFill>
                      <a:srgbClr val="000000"/>
                    </a:solidFill>
                    <a:latin typeface="Cambria Math" panose="02040503050406030204" pitchFamily="18" charset="0"/>
                    <a:ea typeface="Cambria Math" panose="02040503050406030204" pitchFamily="18" charset="0"/>
                  </a:rPr>
                  <a:t>S</a:t>
                </a:r>
              </a:p>
              <a:p>
                <a:pPr algn="l" rtl="0">
                  <a:defRPr sz="1000"/>
                </a:pPr>
                <a14:m>
                  <m:oMathPara xmlns:m="http://schemas.openxmlformats.org/officeDocument/2006/math">
                    <m:oMathParaPr>
                      <m:jc m:val="centerGroup"/>
                    </m:oMathParaPr>
                    <m:oMath xmlns:m="http://schemas.openxmlformats.org/officeDocument/2006/math">
                      <m:r>
                        <a:rPr lang="en-US" altLang="ja-JP" sz="1400" b="0" i="1" strike="noStrike">
                          <a:solidFill>
                            <a:srgbClr val="000000"/>
                          </a:solidFill>
                          <a:latin typeface="Cambria Math" panose="02040503050406030204" pitchFamily="18" charset="0"/>
                          <a:ea typeface="Cambria Math" panose="02040503050406030204" pitchFamily="18" charset="0"/>
                        </a:rPr>
                        <m:t>𝑆</m:t>
                      </m:r>
                      <m:r>
                        <a:rPr lang="en-US" altLang="ja-JP" sz="1400" b="0" i="1" strike="noStrike">
                          <a:solidFill>
                            <a:srgbClr val="000000"/>
                          </a:solidFill>
                          <a:latin typeface="Cambria Math" panose="02040503050406030204" pitchFamily="18" charset="0"/>
                          <a:ea typeface="ＭＳ Ｐゴシック"/>
                        </a:rPr>
                        <m:t>=4</m:t>
                      </m:r>
                      <m:r>
                        <a:rPr lang="el-GR" altLang="ja-JP" sz="1400" b="0" i="1" strike="noStrike">
                          <a:solidFill>
                            <a:srgbClr val="000000"/>
                          </a:solidFill>
                          <a:latin typeface="Cambria Math" panose="02040503050406030204" pitchFamily="18" charset="0"/>
                          <a:ea typeface="ＭＳ Ｐゴシック"/>
                        </a:rPr>
                        <m:t>𝜋</m:t>
                      </m:r>
                      <m:sSup>
                        <m:sSupPr>
                          <m:ctrlPr>
                            <a:rPr lang="en-US" altLang="ja-JP" sz="1400" b="0" i="1" strike="noStrike">
                              <a:solidFill>
                                <a:srgbClr val="000000"/>
                              </a:solidFill>
                              <a:latin typeface="Cambria Math" panose="02040503050406030204" pitchFamily="18" charset="0"/>
                              <a:ea typeface="ＭＳ Ｐゴシック"/>
                            </a:rPr>
                          </m:ctrlPr>
                        </m:sSupPr>
                        <m:e>
                          <m:r>
                            <a:rPr lang="en-US" altLang="ja-JP" sz="1400" b="0" i="1" strike="noStrike">
                              <a:solidFill>
                                <a:srgbClr val="000000"/>
                              </a:solidFill>
                              <a:latin typeface="Cambria Math" panose="02040503050406030204" pitchFamily="18" charset="0"/>
                              <a:ea typeface="ＭＳ Ｐゴシック"/>
                            </a:rPr>
                            <m:t>𝑟</m:t>
                          </m:r>
                        </m:e>
                        <m:sup>
                          <m:r>
                            <a:rPr lang="en-US" altLang="ja-JP" sz="1400" b="0" i="1" strike="noStrike">
                              <a:solidFill>
                                <a:srgbClr val="000000"/>
                              </a:solidFill>
                              <a:latin typeface="Cambria Math" panose="02040503050406030204" pitchFamily="18" charset="0"/>
                              <a:ea typeface="ＭＳ Ｐゴシック"/>
                            </a:rPr>
                            <m:t>2</m:t>
                          </m:r>
                        </m:sup>
                      </m:sSup>
                    </m:oMath>
                  </m:oMathPara>
                </a14:m>
                <a:endParaRPr lang="en-US" altLang="ja-JP" sz="14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半径 </a:t>
                </a:r>
                <a:r>
                  <a:rPr lang="en-US" altLang="ja-JP" sz="1100" b="0" i="0" strike="noStrike">
                    <a:solidFill>
                      <a:srgbClr val="000000"/>
                    </a:solidFill>
                    <a:latin typeface="Cambria Math" panose="02040503050406030204" pitchFamily="18" charset="0"/>
                    <a:ea typeface="Cambria Math" panose="02040503050406030204" pitchFamily="18" charset="0"/>
                  </a:rPr>
                  <a:t>r </a:t>
                </a:r>
                <a:r>
                  <a:rPr lang="ja-JP" altLang="en-US" sz="1100" b="0" i="0" strike="noStrike">
                    <a:solidFill>
                      <a:srgbClr val="000000"/>
                    </a:solidFill>
                    <a:latin typeface="ＭＳ Ｐゴシック"/>
                    <a:ea typeface="ＭＳ Ｐゴシック"/>
                  </a:rPr>
                  <a:t>の球の体積</a:t>
                </a:r>
                <a:r>
                  <a:rPr lang="en-US" altLang="ja-JP" sz="1100" b="0" i="0" strike="noStrike" baseline="0">
                    <a:solidFill>
                      <a:srgbClr val="000000"/>
                    </a:solidFill>
                    <a:latin typeface="Cambria Math" panose="02040503050406030204" pitchFamily="18" charset="0"/>
                    <a:ea typeface="Cambria Math" panose="02040503050406030204" pitchFamily="18" charset="0"/>
                  </a:rPr>
                  <a:t> </a:t>
                </a:r>
                <a:r>
                  <a:rPr lang="en-US" altLang="ja-JP" sz="1100" b="0" i="0" strike="noStrike">
                    <a:solidFill>
                      <a:srgbClr val="000000"/>
                    </a:solidFill>
                    <a:latin typeface="Cambria Math" panose="02040503050406030204" pitchFamily="18" charset="0"/>
                    <a:ea typeface="Cambria Math" panose="02040503050406030204" pitchFamily="18" charset="0"/>
                  </a:rPr>
                  <a:t>V</a:t>
                </a:r>
              </a:p>
              <a:p>
                <a:pPr algn="l" rtl="0">
                  <a:defRPr sz="1000"/>
                </a:pPr>
                <a14:m>
                  <m:oMathPara xmlns:m="http://schemas.openxmlformats.org/officeDocument/2006/math">
                    <m:oMathParaPr>
                      <m:jc m:val="centerGroup"/>
                    </m:oMathParaPr>
                    <m:oMath xmlns:m="http://schemas.openxmlformats.org/officeDocument/2006/math">
                      <m:r>
                        <a:rPr lang="en-US" altLang="ja-JP" sz="1400" b="0" i="1" strike="noStrike">
                          <a:solidFill>
                            <a:srgbClr val="000000"/>
                          </a:solidFill>
                          <a:latin typeface="Cambria Math" panose="02040503050406030204" pitchFamily="18" charset="0"/>
                          <a:ea typeface="ＭＳ Ｐゴシック"/>
                        </a:rPr>
                        <m:t>𝑉</m:t>
                      </m:r>
                      <m:r>
                        <a:rPr lang="en-US" altLang="ja-JP" sz="1400" b="0" i="1" strike="noStrike">
                          <a:solidFill>
                            <a:srgbClr val="000000"/>
                          </a:solidFill>
                          <a:latin typeface="Cambria Math" panose="02040503050406030204" pitchFamily="18" charset="0"/>
                          <a:ea typeface="ＭＳ Ｐゴシック"/>
                        </a:rPr>
                        <m:t>=</m:t>
                      </m:r>
                      <m:f>
                        <m:fPr>
                          <m:ctrlPr>
                            <a:rPr lang="en-US" altLang="ja-JP" sz="1400" b="0" i="1" strike="noStrike">
                              <a:solidFill>
                                <a:srgbClr val="000000"/>
                              </a:solidFill>
                              <a:latin typeface="Cambria Math" panose="02040503050406030204" pitchFamily="18" charset="0"/>
                              <a:ea typeface="ＭＳ Ｐゴシック"/>
                            </a:rPr>
                          </m:ctrlPr>
                        </m:fPr>
                        <m:num>
                          <m:r>
                            <a:rPr lang="en-US" altLang="ja-JP" sz="1400" b="0" i="1" strike="noStrike">
                              <a:solidFill>
                                <a:srgbClr val="000000"/>
                              </a:solidFill>
                              <a:latin typeface="Cambria Math" panose="02040503050406030204" pitchFamily="18" charset="0"/>
                              <a:ea typeface="ＭＳ Ｐゴシック"/>
                            </a:rPr>
                            <m:t>4</m:t>
                          </m:r>
                        </m:num>
                        <m:den>
                          <m:r>
                            <a:rPr lang="en-US" altLang="ja-JP" sz="1400" b="0" i="1" strike="noStrike">
                              <a:solidFill>
                                <a:srgbClr val="000000"/>
                              </a:solidFill>
                              <a:latin typeface="Cambria Math" panose="02040503050406030204" pitchFamily="18" charset="0"/>
                              <a:ea typeface="ＭＳ Ｐゴシック"/>
                            </a:rPr>
                            <m:t>3</m:t>
                          </m:r>
                        </m:den>
                      </m:f>
                      <m:r>
                        <a:rPr lang="el-GR" altLang="ja-JP" sz="1400" b="0" i="1" strike="noStrike">
                          <a:solidFill>
                            <a:srgbClr val="000000"/>
                          </a:solidFill>
                          <a:latin typeface="Cambria Math" panose="02040503050406030204" pitchFamily="18" charset="0"/>
                          <a:ea typeface="ＭＳ Ｐゴシック"/>
                        </a:rPr>
                        <m:t>𝜋</m:t>
                      </m:r>
                      <m:sSup>
                        <m:sSupPr>
                          <m:ctrlPr>
                            <a:rPr lang="en-US" altLang="ja-JP" sz="1400" b="0" i="1" strike="noStrike">
                              <a:solidFill>
                                <a:srgbClr val="000000"/>
                              </a:solidFill>
                              <a:latin typeface="Cambria Math" panose="02040503050406030204" pitchFamily="18" charset="0"/>
                              <a:ea typeface="ＭＳ Ｐゴシック"/>
                            </a:rPr>
                          </m:ctrlPr>
                        </m:sSupPr>
                        <m:e>
                          <m:r>
                            <a:rPr lang="en-US" altLang="ja-JP" sz="1400" b="0" i="1" strike="noStrike">
                              <a:solidFill>
                                <a:srgbClr val="000000"/>
                              </a:solidFill>
                              <a:latin typeface="Cambria Math" panose="02040503050406030204" pitchFamily="18" charset="0"/>
                              <a:ea typeface="ＭＳ Ｐゴシック"/>
                            </a:rPr>
                            <m:t>𝑟</m:t>
                          </m:r>
                        </m:e>
                        <m:sup>
                          <m:r>
                            <a:rPr lang="en-US" altLang="ja-JP" sz="1400" b="0" i="1" strike="noStrike">
                              <a:solidFill>
                                <a:srgbClr val="000000"/>
                              </a:solidFill>
                              <a:latin typeface="Cambria Math" panose="02040503050406030204" pitchFamily="18" charset="0"/>
                              <a:ea typeface="ＭＳ Ｐゴシック"/>
                            </a:rPr>
                            <m:t>3</m:t>
                          </m:r>
                        </m:sup>
                      </m:sSup>
                    </m:oMath>
                  </m:oMathPara>
                </a14:m>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円周率は </a:t>
                </a:r>
                <a:r>
                  <a:rPr lang="en-US" altLang="ja-JP" sz="1100" b="0" i="0" strike="noStrike">
                    <a:solidFill>
                      <a:srgbClr val="000000"/>
                    </a:solidFill>
                    <a:latin typeface="ＭＳ Ｐゴシック"/>
                    <a:ea typeface="ＭＳ Ｐゴシック"/>
                  </a:rPr>
                  <a:t>PI() </a:t>
                </a:r>
                <a:r>
                  <a:rPr lang="ja-JP" altLang="en-US" sz="1100" b="0" i="0" strike="noStrike">
                    <a:solidFill>
                      <a:srgbClr val="000000"/>
                    </a:solidFill>
                    <a:latin typeface="ＭＳ Ｐゴシック"/>
                    <a:ea typeface="ＭＳ Ｐゴシック"/>
                  </a:rPr>
                  <a:t>関数で求められます。</a:t>
                </a:r>
                <a:endParaRPr lang="en-US" altLang="ja-JP" sz="11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Cambria Math" panose="02040503050406030204" pitchFamily="18" charset="0"/>
                    <a:ea typeface="ＭＳ Ｐゴシック"/>
                  </a:rPr>
                  <a:t>＝</a:t>
                </a:r>
                <a:r>
                  <a:rPr lang="en-US" altLang="ja-JP" sz="1400" b="0" i="0" strike="noStrike">
                    <a:solidFill>
                      <a:srgbClr val="000000"/>
                    </a:solidFill>
                    <a:latin typeface="Cambria Math" panose="02040503050406030204" pitchFamily="18" charset="0"/>
                    <a:ea typeface="Cambria Math" panose="02040503050406030204" pitchFamily="18" charset="0"/>
                  </a:rPr>
                  <a:t>PI( )</a:t>
                </a: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べき乗は </a:t>
                </a:r>
                <a:r>
                  <a:rPr lang="en-US" altLang="ja-JP" sz="1100" b="0" i="0" strike="noStrike">
                    <a:solidFill>
                      <a:srgbClr val="000000"/>
                    </a:solidFill>
                    <a:latin typeface="ＭＳ Ｐゴシック"/>
                    <a:ea typeface="ＭＳ Ｐゴシック"/>
                  </a:rPr>
                  <a:t>POWER() </a:t>
                </a:r>
                <a:r>
                  <a:rPr lang="ja-JP" altLang="en-US" sz="1100" b="0" i="0" strike="noStrike">
                    <a:solidFill>
                      <a:srgbClr val="000000"/>
                    </a:solidFill>
                    <a:latin typeface="ＭＳ Ｐゴシック"/>
                    <a:ea typeface="ＭＳ Ｐゴシック"/>
                  </a:rPr>
                  <a:t>関数で求められます。</a:t>
                </a:r>
                <a:endParaRPr lang="en-US" altLang="ja-JP" sz="1100" b="0" i="0" strike="noStrike">
                  <a:solidFill>
                    <a:srgbClr val="000000"/>
                  </a:solidFill>
                  <a:latin typeface="ＭＳ Ｐゴシック"/>
                  <a:ea typeface="ＭＳ Ｐゴシック"/>
                </a:endParaRPr>
              </a:p>
              <a:p>
                <a:pPr algn="ctr" rtl="0">
                  <a:defRPr sz="1000"/>
                </a:pPr>
                <a:r>
                  <a:rPr lang="en-US" altLang="ja-JP" sz="1400" b="0" i="0" strike="noStrike">
                    <a:solidFill>
                      <a:srgbClr val="000000"/>
                    </a:solidFill>
                    <a:latin typeface="Cambria Math" panose="02040503050406030204" pitchFamily="18" charset="0"/>
                    <a:ea typeface="Cambria Math" panose="02040503050406030204" pitchFamily="18" charset="0"/>
                  </a:rPr>
                  <a:t>=POWER( </a:t>
                </a:r>
                <a:r>
                  <a:rPr lang="ja-JP" altLang="en-US" sz="1400" b="0" i="0" strike="noStrike">
                    <a:solidFill>
                      <a:srgbClr val="000000"/>
                    </a:solidFill>
                    <a:latin typeface="Cambria Math" panose="02040503050406030204" pitchFamily="18" charset="0"/>
                    <a:ea typeface="ＭＳ ゴシック" panose="020B0609070205080204" pitchFamily="49" charset="-128"/>
                  </a:rPr>
                  <a:t>数値 </a:t>
                </a:r>
                <a:r>
                  <a:rPr lang="en-US" altLang="ja-JP" sz="1400" b="0" i="0" strike="noStrike">
                    <a:solidFill>
                      <a:srgbClr val="000000"/>
                    </a:solidFill>
                    <a:latin typeface="Cambria Math" panose="02040503050406030204" pitchFamily="18" charset="0"/>
                    <a:ea typeface="Cambria Math" panose="02040503050406030204" pitchFamily="18" charset="0"/>
                  </a:rPr>
                  <a:t>, </a:t>
                </a:r>
                <a:r>
                  <a:rPr lang="ja-JP" altLang="en-US" sz="1400" b="0" i="0" strike="noStrike">
                    <a:solidFill>
                      <a:srgbClr val="000000"/>
                    </a:solidFill>
                    <a:latin typeface="Cambria Math" panose="02040503050406030204" pitchFamily="18" charset="0"/>
                    <a:ea typeface="ＭＳ ゴシック" panose="020B0609070205080204" pitchFamily="49" charset="-128"/>
                  </a:rPr>
                  <a:t>指数 </a:t>
                </a:r>
                <a:r>
                  <a:rPr lang="en-US" altLang="ja-JP" sz="1400" b="0" i="0" strike="noStrike">
                    <a:solidFill>
                      <a:srgbClr val="000000"/>
                    </a:solidFill>
                    <a:latin typeface="Cambria Math" panose="02040503050406030204" pitchFamily="18" charset="0"/>
                    <a:ea typeface="Cambria Math" panose="02040503050406030204" pitchFamily="18" charset="0"/>
                  </a:rPr>
                  <a:t>)</a:t>
                </a: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mc:Choice>
        <mc:Fallback xmlns="">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5895975" y="866775"/>
                <a:ext cx="5534025" cy="5867657"/>
              </a:xfrm>
              <a:prstGeom prst="roundRect">
                <a:avLst>
                  <a:gd name="adj" fmla="val 2764"/>
                </a:avLst>
              </a:prstGeom>
              <a:solidFill>
                <a:srgbClr val="CCFFFF">
                  <a:alpha val="89804"/>
                </a:srgbClr>
              </a:solidFill>
              <a:ln w="19050">
                <a:solidFill>
                  <a:srgbClr val="0000FF"/>
                </a:solidFill>
                <a:round/>
                <a:headEnd/>
                <a:tailEnd/>
              </a:ln>
            </xdr:spPr>
            <xdr:txBody>
              <a:bodyPr vertOverflow="clip" horzOverflow="clip" wrap="square" lIns="36000" tIns="36000" rIns="36000" bIns="36000" anchor="t" upright="1">
                <a:spAutoFit/>
              </a:bodyPr>
              <a:lstStyle/>
              <a:p>
                <a:pPr algn="l" rtl="0">
                  <a:defRPr sz="1000"/>
                </a:pPr>
                <a:r>
                  <a:rPr lang="ja-JP" altLang="en-US" sz="1100" b="1" i="0" strike="noStrike">
                    <a:solidFill>
                      <a:srgbClr val="000000"/>
                    </a:solidFill>
                    <a:latin typeface="ＭＳ Ｐゴシック"/>
                    <a:ea typeface="ＭＳ Ｐゴシック"/>
                  </a:rPr>
                  <a:t>ヒント１</a:t>
                </a:r>
                <a:endParaRPr lang="en-US" altLang="ja-JP" sz="1100" b="1"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指定の直径を持つ円の円周の長さ、球の表面積、球の体積を、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それぞれ</a:t>
                </a:r>
                <a:r>
                  <a:rPr lang="ja-JP" altLang="ja-JP" sz="1000" b="0" i="0">
                    <a:effectLst/>
                    <a:latin typeface="+mn-lt"/>
                    <a:ea typeface="+mn-ea"/>
                    <a:cs typeface="+mn-cs"/>
                  </a:rPr>
                  <a:t>小数点二桁まで</a:t>
                </a:r>
                <a:r>
                  <a:rPr lang="ja-JP" altLang="en-US" sz="1100" b="0" i="0" strike="noStrike">
                    <a:solidFill>
                      <a:srgbClr val="000000"/>
                    </a:solidFill>
                    <a:latin typeface="ＭＳ Ｐゴシック"/>
                    <a:ea typeface="ＭＳ Ｐゴシック"/>
                  </a:rPr>
                  <a:t>求めてください。</a:t>
                </a:r>
                <a:endParaRPr lang="en-US" altLang="ja-JP" sz="1100" b="0" i="0" strike="noStrike">
                  <a:solidFill>
                    <a:srgbClr val="000000"/>
                  </a:solidFill>
                  <a:latin typeface="ＭＳ Ｐゴシック"/>
                  <a:ea typeface="ＭＳ Ｐゴシック"/>
                </a:endParaRPr>
              </a:p>
              <a:p>
                <a:pPr algn="l" rtl="0">
                  <a:defRPr sz="1000"/>
                </a:pPr>
                <a:br>
                  <a:rPr lang="en-US" altLang="ja-JP" sz="1100" b="0" i="0" strike="noStrike">
                    <a:solidFill>
                      <a:srgbClr val="000000"/>
                    </a:solidFill>
                    <a:latin typeface="ＭＳ Ｐゴシック"/>
                    <a:ea typeface="ＭＳ Ｐゴシック"/>
                  </a:rPr>
                </a:br>
                <a:r>
                  <a:rPr lang="ja-JP" altLang="en-US" sz="1100" b="0" i="0" strike="noStrike">
                    <a:solidFill>
                      <a:srgbClr val="000000"/>
                    </a:solidFill>
                    <a:latin typeface="ＭＳ Ｐゴシック"/>
                    <a:ea typeface="ＭＳ Ｐゴシック"/>
                  </a:rPr>
                  <a:t>円や球の直径は</a:t>
                </a:r>
                <a:r>
                  <a:rPr lang="en-US" altLang="ja-JP" sz="1100" b="0" i="0" strike="noStrike">
                    <a:solidFill>
                      <a:srgbClr val="000000"/>
                    </a:solidFill>
                    <a:latin typeface="ＭＳ Ｐゴシック"/>
                    <a:ea typeface="ＭＳ Ｐゴシック"/>
                  </a:rPr>
                  <a:t>C</a:t>
                </a:r>
                <a:r>
                  <a:rPr lang="ja-JP" altLang="en-US" sz="1100" b="0" i="0" strike="noStrike">
                    <a:solidFill>
                      <a:srgbClr val="000000"/>
                    </a:solidFill>
                    <a:latin typeface="ＭＳ Ｐゴシック"/>
                    <a:ea typeface="ＭＳ Ｐゴシック"/>
                  </a:rPr>
                  <a:t>列に書かれている値を使用してください。</a:t>
                </a:r>
                <a:br>
                  <a:rPr lang="en-US" altLang="ja-JP" sz="1100" b="0" i="0" strike="noStrike">
                    <a:solidFill>
                      <a:srgbClr val="000000"/>
                    </a:solidFill>
                    <a:latin typeface="ＭＳ Ｐゴシック"/>
                    <a:ea typeface="ＭＳ Ｐゴシック"/>
                  </a:rPr>
                </a:b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書かれているのは</a:t>
                </a:r>
                <a:r>
                  <a:rPr lang="ja-JP" altLang="en-US" sz="1100" b="1" i="0" strike="noStrike">
                    <a:solidFill>
                      <a:srgbClr val="000000"/>
                    </a:solidFill>
                    <a:latin typeface="ＭＳ Ｐゴシック"/>
                    <a:ea typeface="ＭＳ Ｐゴシック"/>
                  </a:rPr>
                  <a:t>直径</a:t>
                </a:r>
                <a:r>
                  <a:rPr lang="ja-JP" altLang="en-US" sz="1100" b="0" i="0" strike="noStrike">
                    <a:solidFill>
                      <a:srgbClr val="000000"/>
                    </a:solidFill>
                    <a:latin typeface="ＭＳ Ｐゴシック"/>
                    <a:ea typeface="ＭＳ Ｐゴシック"/>
                  </a:rPr>
                  <a:t>であり、</a:t>
                </a:r>
                <a:r>
                  <a:rPr lang="ja-JP" altLang="en-US" sz="1100" b="1" i="0" strike="noStrike">
                    <a:solidFill>
                      <a:srgbClr val="000000"/>
                    </a:solidFill>
                    <a:latin typeface="ＭＳ Ｐゴシック"/>
                    <a:ea typeface="ＭＳ Ｐゴシック"/>
                  </a:rPr>
                  <a:t>半径ではない</a:t>
                </a:r>
                <a:r>
                  <a:rPr lang="ja-JP" altLang="en-US" sz="1100" b="0" i="0" strike="noStrike">
                    <a:solidFill>
                      <a:srgbClr val="000000"/>
                    </a:solidFill>
                    <a:latin typeface="ＭＳ Ｐゴシック"/>
                    <a:ea typeface="ＭＳ Ｐゴシック"/>
                  </a:rPr>
                  <a:t>点に注意。</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円周の長さや表面積、体積は、以下の公式で求められます。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半径 </a:t>
                </a:r>
                <a:r>
                  <a:rPr lang="en-US" altLang="ja-JP" sz="1100" b="0" i="0" strike="noStrike">
                    <a:solidFill>
                      <a:srgbClr val="000000"/>
                    </a:solidFill>
                    <a:latin typeface="Cambria Math" panose="02040503050406030204" pitchFamily="18" charset="0"/>
                    <a:ea typeface="Cambria Math" panose="02040503050406030204" pitchFamily="18" charset="0"/>
                  </a:rPr>
                  <a:t>r </a:t>
                </a:r>
                <a:r>
                  <a:rPr lang="ja-JP" altLang="en-US" sz="1100" b="0" i="0" strike="noStrike">
                    <a:solidFill>
                      <a:srgbClr val="000000"/>
                    </a:solidFill>
                    <a:latin typeface="ＭＳ Ｐゴシック"/>
                    <a:ea typeface="ＭＳ Ｐゴシック"/>
                  </a:rPr>
                  <a:t>の円の円周長</a:t>
                </a:r>
                <a:r>
                  <a:rPr lang="en-US" altLang="ja-JP" sz="1100" b="0" i="0" strike="noStrike">
                    <a:solidFill>
                      <a:srgbClr val="000000"/>
                    </a:solidFill>
                    <a:latin typeface="Cambria Math" panose="02040503050406030204" pitchFamily="18" charset="0"/>
                    <a:ea typeface="Cambria Math" panose="02040503050406030204" pitchFamily="18" charset="0"/>
                  </a:rPr>
                  <a:t>A</a:t>
                </a:r>
              </a:p>
              <a:p>
                <a:pPr algn="l" rtl="0">
                  <a:defRPr sz="1000"/>
                </a:pPr>
                <a:r>
                  <a:rPr lang="en-US" altLang="ja-JP" sz="1400" b="0" i="0" strike="noStrike">
                    <a:solidFill>
                      <a:srgbClr val="000000"/>
                    </a:solidFill>
                    <a:latin typeface="Cambria Math" panose="02040503050406030204" pitchFamily="18" charset="0"/>
                    <a:ea typeface="ＭＳ Ｐゴシック"/>
                  </a:rPr>
                  <a:t>𝐴=2</a:t>
                </a:r>
                <a:r>
                  <a:rPr lang="el-GR" altLang="ja-JP" sz="1400" b="0" i="0" strike="noStrike">
                    <a:solidFill>
                      <a:srgbClr val="000000"/>
                    </a:solidFill>
                    <a:latin typeface="Cambria Math" panose="02040503050406030204" pitchFamily="18" charset="0"/>
                    <a:ea typeface="ＭＳ Ｐゴシック"/>
                  </a:rPr>
                  <a:t>𝜋</a:t>
                </a:r>
                <a:r>
                  <a:rPr lang="en-US" altLang="ja-JP" sz="1400" b="0" i="0" strike="noStrike">
                    <a:solidFill>
                      <a:srgbClr val="000000"/>
                    </a:solidFill>
                    <a:latin typeface="Cambria Math" panose="02040503050406030204" pitchFamily="18" charset="0"/>
                    <a:ea typeface="ＭＳ Ｐゴシック"/>
                  </a:rPr>
                  <a:t>𝑟</a:t>
                </a:r>
                <a:endParaRPr lang="en-US" altLang="ja-JP" sz="14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半径 </a:t>
                </a:r>
                <a:r>
                  <a:rPr lang="en-US" altLang="ja-JP" sz="1100" b="0" i="0" strike="noStrike">
                    <a:solidFill>
                      <a:srgbClr val="000000"/>
                    </a:solidFill>
                    <a:latin typeface="Cambria Math" panose="02040503050406030204" pitchFamily="18" charset="0"/>
                    <a:ea typeface="Cambria Math" panose="02040503050406030204" pitchFamily="18" charset="0"/>
                  </a:rPr>
                  <a:t>r </a:t>
                </a:r>
                <a:r>
                  <a:rPr lang="ja-JP" altLang="en-US" sz="1100" b="0" i="0" strike="noStrike">
                    <a:solidFill>
                      <a:srgbClr val="000000"/>
                    </a:solidFill>
                    <a:latin typeface="ＭＳ Ｐゴシック"/>
                    <a:ea typeface="ＭＳ Ｐゴシック"/>
                  </a:rPr>
                  <a:t>の球の表面積</a:t>
                </a:r>
                <a:r>
                  <a:rPr lang="en-US" altLang="ja-JP" sz="1100" b="0" i="0" strike="noStrike" baseline="0">
                    <a:solidFill>
                      <a:srgbClr val="000000"/>
                    </a:solidFill>
                    <a:latin typeface="Cambria Math" panose="02040503050406030204" pitchFamily="18" charset="0"/>
                    <a:ea typeface="Cambria Math" panose="02040503050406030204" pitchFamily="18" charset="0"/>
                  </a:rPr>
                  <a:t> </a:t>
                </a:r>
                <a:r>
                  <a:rPr lang="en-US" altLang="ja-JP" sz="1100" b="0" i="0" strike="noStrike">
                    <a:solidFill>
                      <a:srgbClr val="000000"/>
                    </a:solidFill>
                    <a:latin typeface="Cambria Math" panose="02040503050406030204" pitchFamily="18" charset="0"/>
                    <a:ea typeface="Cambria Math" panose="02040503050406030204" pitchFamily="18" charset="0"/>
                  </a:rPr>
                  <a:t>S</a:t>
                </a:r>
              </a:p>
              <a:p>
                <a:pPr algn="l" rtl="0">
                  <a:defRPr sz="1000"/>
                </a:pPr>
                <a:r>
                  <a:rPr lang="en-US" altLang="ja-JP" sz="1400" b="0" i="0" strike="noStrike">
                    <a:solidFill>
                      <a:srgbClr val="000000"/>
                    </a:solidFill>
                    <a:latin typeface="Cambria Math" panose="02040503050406030204" pitchFamily="18" charset="0"/>
                    <a:ea typeface="Cambria Math" panose="02040503050406030204" pitchFamily="18" charset="0"/>
                  </a:rPr>
                  <a:t>𝑆</a:t>
                </a:r>
                <a:r>
                  <a:rPr lang="en-US" altLang="ja-JP" sz="1400" b="0" i="0" strike="noStrike">
                    <a:solidFill>
                      <a:srgbClr val="000000"/>
                    </a:solidFill>
                    <a:latin typeface="Cambria Math" panose="02040503050406030204" pitchFamily="18" charset="0"/>
                    <a:ea typeface="ＭＳ Ｐゴシック"/>
                  </a:rPr>
                  <a:t>=4</a:t>
                </a:r>
                <a:r>
                  <a:rPr lang="el-GR" altLang="ja-JP" sz="1400" b="0" i="0" strike="noStrike">
                    <a:solidFill>
                      <a:srgbClr val="000000"/>
                    </a:solidFill>
                    <a:latin typeface="Cambria Math" panose="02040503050406030204" pitchFamily="18" charset="0"/>
                    <a:ea typeface="ＭＳ Ｐゴシック"/>
                  </a:rPr>
                  <a:t>𝜋</a:t>
                </a:r>
                <a:r>
                  <a:rPr lang="en-US" altLang="ja-JP" sz="1400" b="0" i="0" strike="noStrike">
                    <a:solidFill>
                      <a:srgbClr val="000000"/>
                    </a:solidFill>
                    <a:latin typeface="Cambria Math" panose="02040503050406030204" pitchFamily="18" charset="0"/>
                    <a:ea typeface="ＭＳ Ｐゴシック"/>
                  </a:rPr>
                  <a:t>𝑟^2</a:t>
                </a:r>
                <a:endParaRPr lang="en-US" altLang="ja-JP" sz="14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半径 </a:t>
                </a:r>
                <a:r>
                  <a:rPr lang="en-US" altLang="ja-JP" sz="1100" b="0" i="0" strike="noStrike">
                    <a:solidFill>
                      <a:srgbClr val="000000"/>
                    </a:solidFill>
                    <a:latin typeface="Cambria Math" panose="02040503050406030204" pitchFamily="18" charset="0"/>
                    <a:ea typeface="Cambria Math" panose="02040503050406030204" pitchFamily="18" charset="0"/>
                  </a:rPr>
                  <a:t>r </a:t>
                </a:r>
                <a:r>
                  <a:rPr lang="ja-JP" altLang="en-US" sz="1100" b="0" i="0" strike="noStrike">
                    <a:solidFill>
                      <a:srgbClr val="000000"/>
                    </a:solidFill>
                    <a:latin typeface="ＭＳ Ｐゴシック"/>
                    <a:ea typeface="ＭＳ Ｐゴシック"/>
                  </a:rPr>
                  <a:t>の球の体積</a:t>
                </a:r>
                <a:r>
                  <a:rPr lang="en-US" altLang="ja-JP" sz="1100" b="0" i="0" strike="noStrike" baseline="0">
                    <a:solidFill>
                      <a:srgbClr val="000000"/>
                    </a:solidFill>
                    <a:latin typeface="Cambria Math" panose="02040503050406030204" pitchFamily="18" charset="0"/>
                    <a:ea typeface="Cambria Math" panose="02040503050406030204" pitchFamily="18" charset="0"/>
                  </a:rPr>
                  <a:t> </a:t>
                </a:r>
                <a:r>
                  <a:rPr lang="en-US" altLang="ja-JP" sz="1100" b="0" i="0" strike="noStrike">
                    <a:solidFill>
                      <a:srgbClr val="000000"/>
                    </a:solidFill>
                    <a:latin typeface="Cambria Math" panose="02040503050406030204" pitchFamily="18" charset="0"/>
                    <a:ea typeface="Cambria Math" panose="02040503050406030204" pitchFamily="18" charset="0"/>
                  </a:rPr>
                  <a:t>V</a:t>
                </a:r>
              </a:p>
              <a:p>
                <a:pPr algn="l" rtl="0">
                  <a:defRPr sz="1000"/>
                </a:pPr>
                <a:r>
                  <a:rPr lang="en-US" altLang="ja-JP" sz="1400" b="0" i="0" strike="noStrike">
                    <a:solidFill>
                      <a:srgbClr val="000000"/>
                    </a:solidFill>
                    <a:latin typeface="Cambria Math" panose="02040503050406030204" pitchFamily="18" charset="0"/>
                    <a:ea typeface="ＭＳ Ｐゴシック"/>
                  </a:rPr>
                  <a:t>𝑉=4/3</a:t>
                </a:r>
                <a:r>
                  <a:rPr lang="el-GR" altLang="ja-JP" sz="1400" b="0" i="0" strike="noStrike">
                    <a:solidFill>
                      <a:srgbClr val="000000"/>
                    </a:solidFill>
                    <a:latin typeface="Cambria Math" panose="02040503050406030204" pitchFamily="18" charset="0"/>
                    <a:ea typeface="ＭＳ Ｐゴシック"/>
                  </a:rPr>
                  <a:t> 𝜋</a:t>
                </a:r>
                <a:r>
                  <a:rPr lang="en-US" altLang="ja-JP" sz="1400" b="0" i="0" strike="noStrike">
                    <a:solidFill>
                      <a:srgbClr val="000000"/>
                    </a:solidFill>
                    <a:latin typeface="Cambria Math" panose="02040503050406030204" pitchFamily="18" charset="0"/>
                    <a:ea typeface="ＭＳ Ｐゴシック"/>
                  </a:rPr>
                  <a:t>𝑟^3</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円周率は </a:t>
                </a:r>
                <a:r>
                  <a:rPr lang="en-US" altLang="ja-JP" sz="1100" b="0" i="0" strike="noStrike">
                    <a:solidFill>
                      <a:srgbClr val="000000"/>
                    </a:solidFill>
                    <a:latin typeface="ＭＳ Ｐゴシック"/>
                    <a:ea typeface="ＭＳ Ｐゴシック"/>
                  </a:rPr>
                  <a:t>PI() </a:t>
                </a:r>
                <a:r>
                  <a:rPr lang="ja-JP" altLang="en-US" sz="1100" b="0" i="0" strike="noStrike">
                    <a:solidFill>
                      <a:srgbClr val="000000"/>
                    </a:solidFill>
                    <a:latin typeface="ＭＳ Ｐゴシック"/>
                    <a:ea typeface="ＭＳ Ｐゴシック"/>
                  </a:rPr>
                  <a:t>関数で求められます。</a:t>
                </a:r>
                <a:endParaRPr lang="en-US" altLang="ja-JP" sz="11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Cambria Math" panose="02040503050406030204" pitchFamily="18" charset="0"/>
                    <a:ea typeface="ＭＳ Ｐゴシック"/>
                  </a:rPr>
                  <a:t>＝</a:t>
                </a:r>
                <a:r>
                  <a:rPr lang="en-US" altLang="ja-JP" sz="1400" b="0" i="0" strike="noStrike">
                    <a:solidFill>
                      <a:srgbClr val="000000"/>
                    </a:solidFill>
                    <a:latin typeface="Cambria Math" panose="02040503050406030204" pitchFamily="18" charset="0"/>
                    <a:ea typeface="Cambria Math" panose="02040503050406030204" pitchFamily="18" charset="0"/>
                  </a:rPr>
                  <a:t>PI( )</a:t>
                </a: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べき乗は </a:t>
                </a:r>
                <a:r>
                  <a:rPr lang="en-US" altLang="ja-JP" sz="1100" b="0" i="0" strike="noStrike">
                    <a:solidFill>
                      <a:srgbClr val="000000"/>
                    </a:solidFill>
                    <a:latin typeface="ＭＳ Ｐゴシック"/>
                    <a:ea typeface="ＭＳ Ｐゴシック"/>
                  </a:rPr>
                  <a:t>POWER() </a:t>
                </a:r>
                <a:r>
                  <a:rPr lang="ja-JP" altLang="en-US" sz="1100" b="0" i="0" strike="noStrike">
                    <a:solidFill>
                      <a:srgbClr val="000000"/>
                    </a:solidFill>
                    <a:latin typeface="ＭＳ Ｐゴシック"/>
                    <a:ea typeface="ＭＳ Ｐゴシック"/>
                  </a:rPr>
                  <a:t>関数で求められます。</a:t>
                </a:r>
                <a:endParaRPr lang="en-US" altLang="ja-JP" sz="1100" b="0" i="0" strike="noStrike">
                  <a:solidFill>
                    <a:srgbClr val="000000"/>
                  </a:solidFill>
                  <a:latin typeface="ＭＳ Ｐゴシック"/>
                  <a:ea typeface="ＭＳ Ｐゴシック"/>
                </a:endParaRPr>
              </a:p>
              <a:p>
                <a:pPr algn="ctr" rtl="0">
                  <a:defRPr sz="1000"/>
                </a:pPr>
                <a:r>
                  <a:rPr lang="en-US" altLang="ja-JP" sz="1400" b="0" i="0" strike="noStrike">
                    <a:solidFill>
                      <a:srgbClr val="000000"/>
                    </a:solidFill>
                    <a:latin typeface="Cambria Math" panose="02040503050406030204" pitchFamily="18" charset="0"/>
                    <a:ea typeface="Cambria Math" panose="02040503050406030204" pitchFamily="18" charset="0"/>
                  </a:rPr>
                  <a:t>=POWER( </a:t>
                </a:r>
                <a:r>
                  <a:rPr lang="ja-JP" altLang="en-US" sz="1400" b="0" i="0" strike="noStrike">
                    <a:solidFill>
                      <a:srgbClr val="000000"/>
                    </a:solidFill>
                    <a:latin typeface="Cambria Math" panose="02040503050406030204" pitchFamily="18" charset="0"/>
                    <a:ea typeface="ＭＳ ゴシック" panose="020B0609070205080204" pitchFamily="49" charset="-128"/>
                  </a:rPr>
                  <a:t>数値 </a:t>
                </a:r>
                <a:r>
                  <a:rPr lang="en-US" altLang="ja-JP" sz="1400" b="0" i="0" strike="noStrike">
                    <a:solidFill>
                      <a:srgbClr val="000000"/>
                    </a:solidFill>
                    <a:latin typeface="Cambria Math" panose="02040503050406030204" pitchFamily="18" charset="0"/>
                    <a:ea typeface="Cambria Math" panose="02040503050406030204" pitchFamily="18" charset="0"/>
                  </a:rPr>
                  <a:t>, </a:t>
                </a:r>
                <a:r>
                  <a:rPr lang="ja-JP" altLang="en-US" sz="1400" b="0" i="0" strike="noStrike">
                    <a:solidFill>
                      <a:srgbClr val="000000"/>
                    </a:solidFill>
                    <a:latin typeface="Cambria Math" panose="02040503050406030204" pitchFamily="18" charset="0"/>
                    <a:ea typeface="ＭＳ ゴシック" panose="020B0609070205080204" pitchFamily="49" charset="-128"/>
                  </a:rPr>
                  <a:t>指数 </a:t>
                </a:r>
                <a:r>
                  <a:rPr lang="en-US" altLang="ja-JP" sz="1400" b="0" i="0" strike="noStrike">
                    <a:solidFill>
                      <a:srgbClr val="000000"/>
                    </a:solidFill>
                    <a:latin typeface="Cambria Math" panose="02040503050406030204" pitchFamily="18" charset="0"/>
                    <a:ea typeface="Cambria Math" panose="02040503050406030204" pitchFamily="18" charset="0"/>
                  </a:rPr>
                  <a:t>)</a:t>
                </a: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mc:Fallback>
      </mc:AlternateContent>
      <xdr:pic>
        <xdr:nvPicPr>
          <xdr:cNvPr id="22" name="図 21">
            <a:extLst>
              <a:ext uri="{FF2B5EF4-FFF2-40B4-BE49-F238E27FC236}">
                <a16:creationId xmlns:a16="http://schemas.microsoft.com/office/drawing/2014/main" id="{00000000-0008-0000-0800-000016000000}"/>
              </a:ext>
            </a:extLst>
          </xdr:cNvPr>
          <xdr:cNvPicPr>
            <a:picLocks noChangeAspect="1"/>
          </xdr:cNvPicPr>
        </xdr:nvPicPr>
        <xdr:blipFill>
          <a:blip xmlns:r="http://schemas.openxmlformats.org/officeDocument/2006/relationships" r:embed="rId1"/>
          <a:stretch>
            <a:fillRect/>
          </a:stretch>
        </xdr:blipFill>
        <xdr:spPr>
          <a:xfrm>
            <a:off x="8203981" y="4634405"/>
            <a:ext cx="990476" cy="476190"/>
          </a:xfrm>
          <a:prstGeom prst="rect">
            <a:avLst/>
          </a:prstGeom>
        </xdr:spPr>
      </xdr:pic>
      <xdr:pic>
        <xdr:nvPicPr>
          <xdr:cNvPr id="24" name="図 23">
            <a:extLst>
              <a:ext uri="{FF2B5EF4-FFF2-40B4-BE49-F238E27FC236}">
                <a16:creationId xmlns:a16="http://schemas.microsoft.com/office/drawing/2014/main" id="{00000000-0008-0000-0800-000018000000}"/>
              </a:ext>
            </a:extLst>
          </xdr:cNvPr>
          <xdr:cNvPicPr>
            <a:picLocks noChangeAspect="1"/>
          </xdr:cNvPicPr>
        </xdr:nvPicPr>
        <xdr:blipFill>
          <a:blip xmlns:r="http://schemas.openxmlformats.org/officeDocument/2006/relationships" r:embed="rId2"/>
          <a:stretch>
            <a:fillRect/>
          </a:stretch>
        </xdr:blipFill>
        <xdr:spPr>
          <a:xfrm>
            <a:off x="7277100" y="5819775"/>
            <a:ext cx="3066667" cy="761905"/>
          </a:xfrm>
          <a:prstGeom prst="rect">
            <a:avLst/>
          </a:prstGeom>
        </xdr:spPr>
      </xdr:pic>
    </xdr:grpSp>
    <xdr:clientData/>
  </xdr:twoCellAnchor>
  <xdr:twoCellAnchor editAs="absolute">
    <xdr:from>
      <xdr:col>1</xdr:col>
      <xdr:colOff>0</xdr:colOff>
      <xdr:row>17</xdr:row>
      <xdr:rowOff>38100</xdr:rowOff>
    </xdr:from>
    <xdr:to>
      <xdr:col>6</xdr:col>
      <xdr:colOff>66067</xdr:colOff>
      <xdr:row>54</xdr:row>
      <xdr:rowOff>56355</xdr:rowOff>
    </xdr:to>
    <xdr:pic>
      <xdr:nvPicPr>
        <xdr:cNvPr id="26" name="図 25">
          <a:extLst>
            <a:ext uri="{FF2B5EF4-FFF2-40B4-BE49-F238E27FC236}">
              <a16:creationId xmlns:a16="http://schemas.microsoft.com/office/drawing/2014/main" id="{00000000-0008-0000-0800-00001A000000}"/>
            </a:ext>
          </a:extLst>
        </xdr:cNvPr>
        <xdr:cNvPicPr>
          <a:picLocks noChangeAspect="1"/>
        </xdr:cNvPicPr>
      </xdr:nvPicPr>
      <xdr:blipFill>
        <a:blip xmlns:r="http://schemas.openxmlformats.org/officeDocument/2006/relationships" r:embed="rId3"/>
        <a:stretch>
          <a:fillRect/>
        </a:stretch>
      </xdr:blipFill>
      <xdr:spPr>
        <a:xfrm>
          <a:off x="361950" y="8277225"/>
          <a:ext cx="4866667" cy="6361905"/>
        </a:xfrm>
        <a:prstGeom prst="rect">
          <a:avLst/>
        </a:prstGeom>
      </xdr:spPr>
    </xdr:pic>
    <xdr:clientData/>
  </xdr:twoCellAnchor>
  <xdr:twoCellAnchor editAs="absolute">
    <xdr:from>
      <xdr:col>1</xdr:col>
      <xdr:colOff>0</xdr:colOff>
      <xdr:row>14</xdr:row>
      <xdr:rowOff>152400</xdr:rowOff>
    </xdr:from>
    <xdr:to>
      <xdr:col>3</xdr:col>
      <xdr:colOff>95250</xdr:colOff>
      <xdr:row>16</xdr:row>
      <xdr:rowOff>161925</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361950" y="7877175"/>
          <a:ext cx="10287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解答例</a:t>
          </a:r>
        </a:p>
      </xdr:txBody>
    </xdr:sp>
    <xdr:clientData/>
  </xdr:twoCellAnchor>
  <xdr:twoCellAnchor editAs="absolute">
    <xdr:from>
      <xdr:col>8</xdr:col>
      <xdr:colOff>342900</xdr:colOff>
      <xdr:row>35</xdr:row>
      <xdr:rowOff>90364</xdr:rowOff>
    </xdr:from>
    <xdr:to>
      <xdr:col>16</xdr:col>
      <xdr:colOff>93075</xdr:colOff>
      <xdr:row>54</xdr:row>
      <xdr:rowOff>66318</xdr:rowOff>
    </xdr:to>
    <xdr:grpSp>
      <xdr:nvGrpSpPr>
        <xdr:cNvPr id="40" name="グループ化 39">
          <a:extLst>
            <a:ext uri="{FF2B5EF4-FFF2-40B4-BE49-F238E27FC236}">
              <a16:creationId xmlns:a16="http://schemas.microsoft.com/office/drawing/2014/main" id="{00000000-0008-0000-0800-000028000000}"/>
            </a:ext>
          </a:extLst>
        </xdr:cNvPr>
        <xdr:cNvGrpSpPr/>
      </xdr:nvGrpSpPr>
      <xdr:grpSpPr>
        <a:xfrm>
          <a:off x="6877050" y="11415589"/>
          <a:ext cx="5236575" cy="3233504"/>
          <a:chOff x="6915150" y="11244139"/>
          <a:chExt cx="5236575" cy="3233504"/>
        </a:xfrm>
      </xdr:grpSpPr>
      <xdr:pic>
        <xdr:nvPicPr>
          <xdr:cNvPr id="6" name="図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a:stretch>
            <a:fillRect/>
          </a:stretch>
        </xdr:blipFill>
        <xdr:spPr>
          <a:xfrm>
            <a:off x="6915150" y="11620500"/>
            <a:ext cx="4704762" cy="2857143"/>
          </a:xfrm>
          <a:prstGeom prst="rect">
            <a:avLst/>
          </a:prstGeom>
        </xdr:spPr>
      </xdr:pic>
      <xdr:sp macro="" textlink="">
        <xdr:nvSpPr>
          <xdr:cNvPr id="33" name="正方形/長方形 32">
            <a:extLst>
              <a:ext uri="{FF2B5EF4-FFF2-40B4-BE49-F238E27FC236}">
                <a16:creationId xmlns:a16="http://schemas.microsoft.com/office/drawing/2014/main" id="{00000000-0008-0000-0800-000021000000}"/>
              </a:ext>
            </a:extLst>
          </xdr:cNvPr>
          <xdr:cNvSpPr/>
        </xdr:nvSpPr>
        <xdr:spPr>
          <a:xfrm>
            <a:off x="8391525" y="11753851"/>
            <a:ext cx="161925" cy="152399"/>
          </a:xfrm>
          <a:prstGeom prst="rect">
            <a:avLst/>
          </a:prstGeom>
          <a:solidFill>
            <a:srgbClr val="0066FF">
              <a:alpha val="54118"/>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34" name="直線矢印コネクタ 33">
            <a:extLst>
              <a:ext uri="{FF2B5EF4-FFF2-40B4-BE49-F238E27FC236}">
                <a16:creationId xmlns:a16="http://schemas.microsoft.com/office/drawing/2014/main" id="{00000000-0008-0000-0800-000022000000}"/>
              </a:ext>
            </a:extLst>
          </xdr:cNvPr>
          <xdr:cNvCxnSpPr/>
        </xdr:nvCxnSpPr>
        <xdr:spPr>
          <a:xfrm>
            <a:off x="8524876" y="11982451"/>
            <a:ext cx="352424" cy="552449"/>
          </a:xfrm>
          <a:prstGeom prst="straightConnector1">
            <a:avLst/>
          </a:prstGeom>
          <a:ln w="38100">
            <a:solidFill>
              <a:srgbClr val="FF0000"/>
            </a:solidFill>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35" name="角丸四角形 16">
            <a:extLst>
              <a:ext uri="{FF2B5EF4-FFF2-40B4-BE49-F238E27FC236}">
                <a16:creationId xmlns:a16="http://schemas.microsoft.com/office/drawing/2014/main" id="{00000000-0008-0000-0800-000023000000}"/>
              </a:ext>
            </a:extLst>
          </xdr:cNvPr>
          <xdr:cNvSpPr/>
        </xdr:nvSpPr>
        <xdr:spPr>
          <a:xfrm>
            <a:off x="8305800" y="11244139"/>
            <a:ext cx="3845925" cy="30504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ctr">
            <a:spAutoFit/>
          </a:bodyPr>
          <a:lstStyle/>
          <a:p>
            <a:pPr algn="l"/>
            <a:r>
              <a:rPr kumimoji="1" lang="en-US" altLang="ja-JP" sz="1100"/>
              <a:t>PI </a:t>
            </a:r>
            <a:r>
              <a:rPr kumimoji="1" lang="ja-JP" altLang="en-US" sz="1100"/>
              <a:t>部分をクリックすると、</a:t>
            </a:r>
            <a:r>
              <a:rPr kumimoji="1" lang="en-US" altLang="ja-JP" sz="1100"/>
              <a:t>PI() </a:t>
            </a:r>
            <a:r>
              <a:rPr kumimoji="1" lang="ja-JP" altLang="en-US" sz="1100"/>
              <a:t>関数の説明を見ることができる。</a:t>
            </a:r>
          </a:p>
        </xdr:txBody>
      </xdr:sp>
    </xdr:grpSp>
    <xdr:clientData/>
  </xdr:twoCellAnchor>
  <xdr:twoCellAnchor editAs="absolute">
    <xdr:from>
      <xdr:col>8</xdr:col>
      <xdr:colOff>390525</xdr:colOff>
      <xdr:row>55</xdr:row>
      <xdr:rowOff>80839</xdr:rowOff>
    </xdr:from>
    <xdr:to>
      <xdr:col>15</xdr:col>
      <xdr:colOff>614320</xdr:colOff>
      <xdr:row>74</xdr:row>
      <xdr:rowOff>161493</xdr:rowOff>
    </xdr:to>
    <xdr:grpSp>
      <xdr:nvGrpSpPr>
        <xdr:cNvPr id="41" name="グループ化 40">
          <a:extLst>
            <a:ext uri="{FF2B5EF4-FFF2-40B4-BE49-F238E27FC236}">
              <a16:creationId xmlns:a16="http://schemas.microsoft.com/office/drawing/2014/main" id="{00000000-0008-0000-0800-000029000000}"/>
            </a:ext>
          </a:extLst>
        </xdr:cNvPr>
        <xdr:cNvGrpSpPr/>
      </xdr:nvGrpSpPr>
      <xdr:grpSpPr>
        <a:xfrm>
          <a:off x="6924675" y="14835064"/>
          <a:ext cx="5024395" cy="3338204"/>
          <a:chOff x="6934200" y="14615989"/>
          <a:chExt cx="5024395" cy="3338204"/>
        </a:xfrm>
      </xdr:grpSpPr>
      <xdr:pic>
        <xdr:nvPicPr>
          <xdr:cNvPr id="18" name="図 17">
            <a:extLst>
              <a:ext uri="{FF2B5EF4-FFF2-40B4-BE49-F238E27FC236}">
                <a16:creationId xmlns:a16="http://schemas.microsoft.com/office/drawing/2014/main" id="{00000000-0008-0000-0800-000012000000}"/>
              </a:ext>
            </a:extLst>
          </xdr:cNvPr>
          <xdr:cNvPicPr>
            <a:picLocks noChangeAspect="1"/>
          </xdr:cNvPicPr>
        </xdr:nvPicPr>
        <xdr:blipFill>
          <a:blip xmlns:r="http://schemas.openxmlformats.org/officeDocument/2006/relationships" r:embed="rId5"/>
          <a:stretch>
            <a:fillRect/>
          </a:stretch>
        </xdr:blipFill>
        <xdr:spPr>
          <a:xfrm>
            <a:off x="6934200" y="14973300"/>
            <a:ext cx="4820342" cy="2980893"/>
          </a:xfrm>
          <a:prstGeom prst="rect">
            <a:avLst/>
          </a:prstGeom>
        </xdr:spPr>
      </xdr:pic>
      <xdr:sp macro="" textlink="">
        <xdr:nvSpPr>
          <xdr:cNvPr id="36" name="正方形/長方形 35">
            <a:extLst>
              <a:ext uri="{FF2B5EF4-FFF2-40B4-BE49-F238E27FC236}">
                <a16:creationId xmlns:a16="http://schemas.microsoft.com/office/drawing/2014/main" id="{00000000-0008-0000-0800-000024000000}"/>
              </a:ext>
            </a:extLst>
          </xdr:cNvPr>
          <xdr:cNvSpPr/>
        </xdr:nvSpPr>
        <xdr:spPr>
          <a:xfrm>
            <a:off x="8515350" y="15068551"/>
            <a:ext cx="485775" cy="152399"/>
          </a:xfrm>
          <a:prstGeom prst="rect">
            <a:avLst/>
          </a:prstGeom>
          <a:solidFill>
            <a:srgbClr val="0066FF">
              <a:alpha val="54118"/>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7" name="角丸四角形 16">
            <a:extLst>
              <a:ext uri="{FF2B5EF4-FFF2-40B4-BE49-F238E27FC236}">
                <a16:creationId xmlns:a16="http://schemas.microsoft.com/office/drawing/2014/main" id="{00000000-0008-0000-0800-000025000000}"/>
              </a:ext>
            </a:extLst>
          </xdr:cNvPr>
          <xdr:cNvSpPr/>
        </xdr:nvSpPr>
        <xdr:spPr>
          <a:xfrm>
            <a:off x="8305800" y="14615989"/>
            <a:ext cx="3652795" cy="30504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ctr">
            <a:spAutoFit/>
          </a:bodyPr>
          <a:lstStyle/>
          <a:p>
            <a:pPr algn="l"/>
            <a:r>
              <a:rPr kumimoji="1" lang="en-US" altLang="ja-JP" sz="1100"/>
              <a:t>POWER </a:t>
            </a:r>
            <a:r>
              <a:rPr kumimoji="1" lang="ja-JP" altLang="en-US" sz="1100"/>
              <a:t>部分をクリックすると、</a:t>
            </a:r>
            <a:r>
              <a:rPr kumimoji="1" lang="en-US" altLang="ja-JP" sz="1100"/>
              <a:t>POWER() </a:t>
            </a:r>
            <a:r>
              <a:rPr kumimoji="1" lang="ja-JP" altLang="en-US" sz="1100"/>
              <a:t>関数を編集できる。</a:t>
            </a:r>
          </a:p>
        </xdr:txBody>
      </xdr:sp>
      <xdr:cxnSp macro="">
        <xdr:nvCxnSpPr>
          <xdr:cNvPr id="38" name="直線矢印コネクタ 37">
            <a:extLst>
              <a:ext uri="{FF2B5EF4-FFF2-40B4-BE49-F238E27FC236}">
                <a16:creationId xmlns:a16="http://schemas.microsoft.com/office/drawing/2014/main" id="{00000000-0008-0000-0800-000026000000}"/>
              </a:ext>
            </a:extLst>
          </xdr:cNvPr>
          <xdr:cNvCxnSpPr/>
        </xdr:nvCxnSpPr>
        <xdr:spPr>
          <a:xfrm flipH="1">
            <a:off x="8705850" y="15259051"/>
            <a:ext cx="38101" cy="628649"/>
          </a:xfrm>
          <a:prstGeom prst="straightConnector1">
            <a:avLst/>
          </a:prstGeom>
          <a:ln w="38100">
            <a:solidFill>
              <a:srgbClr val="FF0000"/>
            </a:solidFill>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8</xdr:col>
      <xdr:colOff>133350</xdr:colOff>
      <xdr:row>14</xdr:row>
      <xdr:rowOff>95250</xdr:rowOff>
    </xdr:from>
    <xdr:to>
      <xdr:col>15</xdr:col>
      <xdr:colOff>650229</xdr:colOff>
      <xdr:row>30</xdr:row>
      <xdr:rowOff>161116</xdr:rowOff>
    </xdr:to>
    <xdr:grpSp>
      <xdr:nvGrpSpPr>
        <xdr:cNvPr id="43" name="グループ化 42">
          <a:extLst>
            <a:ext uri="{FF2B5EF4-FFF2-40B4-BE49-F238E27FC236}">
              <a16:creationId xmlns:a16="http://schemas.microsoft.com/office/drawing/2014/main" id="{00000000-0008-0000-0800-00002B000000}"/>
            </a:ext>
          </a:extLst>
        </xdr:cNvPr>
        <xdr:cNvGrpSpPr/>
      </xdr:nvGrpSpPr>
      <xdr:grpSpPr>
        <a:xfrm>
          <a:off x="6667500" y="7820025"/>
          <a:ext cx="5317479" cy="2809066"/>
          <a:chOff x="6667500" y="7820025"/>
          <a:chExt cx="5317479" cy="2809066"/>
        </a:xfrm>
      </xdr:grpSpPr>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6"/>
          <a:stretch>
            <a:fillRect/>
          </a:stretch>
        </xdr:blipFill>
        <xdr:spPr>
          <a:xfrm>
            <a:off x="6667500" y="7820025"/>
            <a:ext cx="5057775" cy="2809066"/>
          </a:xfrm>
          <a:prstGeom prst="rect">
            <a:avLst/>
          </a:prstGeom>
        </xdr:spPr>
      </xdr:pic>
      <xdr:sp macro="" textlink="">
        <xdr:nvSpPr>
          <xdr:cNvPr id="29" name="角丸四角形 7">
            <a:extLst>
              <a:ext uri="{FF2B5EF4-FFF2-40B4-BE49-F238E27FC236}">
                <a16:creationId xmlns:a16="http://schemas.microsoft.com/office/drawing/2014/main" id="{00000000-0008-0000-0800-00001D000000}"/>
              </a:ext>
            </a:extLst>
          </xdr:cNvPr>
          <xdr:cNvSpPr/>
        </xdr:nvSpPr>
        <xdr:spPr>
          <a:xfrm>
            <a:off x="6677026" y="7896227"/>
            <a:ext cx="857250" cy="295274"/>
          </a:xfrm>
          <a:prstGeom prst="roundRect">
            <a:avLst>
              <a:gd name="adj" fmla="val 10569"/>
            </a:avLst>
          </a:prstGeom>
          <a:noFill/>
          <a:ln w="38100">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0" name="四角形吹き出し 8">
            <a:extLst>
              <a:ext uri="{FF2B5EF4-FFF2-40B4-BE49-F238E27FC236}">
                <a16:creationId xmlns:a16="http://schemas.microsoft.com/office/drawing/2014/main" id="{00000000-0008-0000-0800-00001E000000}"/>
              </a:ext>
            </a:extLst>
          </xdr:cNvPr>
          <xdr:cNvSpPr/>
        </xdr:nvSpPr>
        <xdr:spPr>
          <a:xfrm>
            <a:off x="8542591" y="8682292"/>
            <a:ext cx="945643" cy="275717"/>
          </a:xfrm>
          <a:prstGeom prst="wedgeRectCallout">
            <a:avLst>
              <a:gd name="adj1" fmla="val -146963"/>
              <a:gd name="adj2" fmla="val -230681"/>
            </a:avLst>
          </a:prstGeom>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wrap="none" rtlCol="0" anchor="ctr">
            <a:noAutofit/>
          </a:bodyPr>
          <a:lstStyle/>
          <a:p>
            <a:pPr algn="ctr"/>
            <a:r>
              <a:rPr kumimoji="1" lang="ja-JP" altLang="en-US" sz="1100"/>
              <a:t>名前ボックス</a:t>
            </a:r>
          </a:p>
        </xdr:txBody>
      </xdr:sp>
      <xdr:sp macro="" textlink="">
        <xdr:nvSpPr>
          <xdr:cNvPr id="42" name="四角形吹き出し 8">
            <a:extLst>
              <a:ext uri="{FF2B5EF4-FFF2-40B4-BE49-F238E27FC236}">
                <a16:creationId xmlns:a16="http://schemas.microsoft.com/office/drawing/2014/main" id="{00000000-0008-0000-0800-00002A000000}"/>
              </a:ext>
            </a:extLst>
          </xdr:cNvPr>
          <xdr:cNvSpPr/>
        </xdr:nvSpPr>
        <xdr:spPr>
          <a:xfrm>
            <a:off x="10391914" y="8667750"/>
            <a:ext cx="1593065" cy="275717"/>
          </a:xfrm>
          <a:prstGeom prst="wedgeRectCallout">
            <a:avLst>
              <a:gd name="adj1" fmla="val -102120"/>
              <a:gd name="adj2" fmla="val -251409"/>
            </a:avLst>
          </a:prstGeom>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wrap="none" rtlCol="0" anchor="ctr">
            <a:spAutoFit/>
          </a:bodyPr>
          <a:lstStyle/>
          <a:p>
            <a:pPr algn="ctr"/>
            <a:r>
              <a:rPr kumimoji="1" lang="ja-JP" altLang="en-US" sz="1100"/>
              <a:t>関数が新しく挿入される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png"/><Relationship Id="rId3" Type="http://schemas.openxmlformats.org/officeDocument/2006/relationships/vmlDrawing" Target="../drawings/vmlDrawing1.vml"/><Relationship Id="rId7" Type="http://schemas.openxmlformats.org/officeDocument/2006/relationships/image" Target="../media/image2.png"/><Relationship Id="rId12" Type="http://schemas.openxmlformats.org/officeDocument/2006/relationships/oleObject" Target="../embeddings/oleObject5.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png"/><Relationship Id="rId5" Type="http://schemas.openxmlformats.org/officeDocument/2006/relationships/image" Target="../media/image1.png"/><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png"/></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1"/>
  <sheetViews>
    <sheetView tabSelected="1" zoomScaleNormal="100" workbookViewId="0">
      <selection sqref="A1:G1"/>
    </sheetView>
  </sheetViews>
  <sheetFormatPr defaultRowHeight="13.5" x14ac:dyDescent="0.15"/>
  <cols>
    <col min="1" max="1" width="4.375" style="141" customWidth="1"/>
    <col min="2" max="2" width="13" style="141" customWidth="1"/>
    <col min="3" max="3" width="9" style="141"/>
    <col min="4" max="4" width="19.25" style="141" customWidth="1"/>
    <col min="5" max="5" width="7.75" style="141" customWidth="1"/>
    <col min="6" max="6" width="9.75" style="141" bestFit="1" customWidth="1"/>
    <col min="7" max="7" width="11.375" style="141" customWidth="1"/>
    <col min="8" max="8" width="21.5" style="141" bestFit="1" customWidth="1"/>
    <col min="9" max="16384" width="9" style="141"/>
  </cols>
  <sheetData>
    <row r="1" spans="1:7" s="124" customFormat="1" ht="21" x14ac:dyDescent="0.15">
      <c r="A1" s="167" t="s">
        <v>321</v>
      </c>
      <c r="B1" s="167"/>
      <c r="C1" s="167"/>
      <c r="D1" s="167"/>
      <c r="E1" s="167"/>
      <c r="F1" s="167"/>
      <c r="G1" s="167"/>
    </row>
    <row r="2" spans="1:7" customFormat="1" x14ac:dyDescent="0.15"/>
    <row r="3" spans="1:7" s="158" customFormat="1" x14ac:dyDescent="0.15">
      <c r="B3" s="158" t="s">
        <v>322</v>
      </c>
    </row>
    <row r="4" spans="1:7" customFormat="1" ht="91.5" customHeight="1" x14ac:dyDescent="0.15"/>
    <row r="5" spans="1:7" customFormat="1" x14ac:dyDescent="0.15">
      <c r="B5" t="s">
        <v>323</v>
      </c>
    </row>
    <row r="6" spans="1:7" customFormat="1" x14ac:dyDescent="0.15">
      <c r="B6" t="s">
        <v>326</v>
      </c>
    </row>
    <row r="7" spans="1:7" customFormat="1" x14ac:dyDescent="0.15"/>
    <row r="8" spans="1:7" customFormat="1" x14ac:dyDescent="0.15">
      <c r="B8" s="123"/>
      <c r="C8" s="123"/>
    </row>
    <row r="9" spans="1:7" customFormat="1" x14ac:dyDescent="0.15">
      <c r="B9" s="11"/>
      <c r="C9" s="11"/>
    </row>
    <row r="10" spans="1:7" customFormat="1" x14ac:dyDescent="0.15">
      <c r="B10" s="11"/>
      <c r="C10" s="11"/>
      <c r="E10" t="s">
        <v>325</v>
      </c>
    </row>
    <row r="11" spans="1:7" customFormat="1" x14ac:dyDescent="0.15">
      <c r="B11" s="11"/>
      <c r="C11" s="11"/>
    </row>
    <row r="12" spans="1:7" customFormat="1" x14ac:dyDescent="0.15">
      <c r="B12" s="11"/>
      <c r="C12" s="11"/>
      <c r="E12" t="s">
        <v>324</v>
      </c>
    </row>
    <row r="13" spans="1:7" customFormat="1" x14ac:dyDescent="0.15"/>
    <row r="14" spans="1:7" customFormat="1" x14ac:dyDescent="0.15"/>
    <row r="15" spans="1:7" s="158" customFormat="1" x14ac:dyDescent="0.15">
      <c r="B15" s="158" t="s">
        <v>327</v>
      </c>
    </row>
    <row r="16" spans="1:7" customFormat="1" ht="81.75" customHeight="1" x14ac:dyDescent="0.15"/>
    <row r="17" spans="2:5" customFormat="1" x14ac:dyDescent="0.15">
      <c r="B17" t="s">
        <v>328</v>
      </c>
    </row>
    <row r="18" spans="2:5" customFormat="1" x14ac:dyDescent="0.15"/>
    <row r="19" spans="2:5" customFormat="1" x14ac:dyDescent="0.15"/>
    <row r="20" spans="2:5" customFormat="1" x14ac:dyDescent="0.15">
      <c r="B20" t="s">
        <v>331</v>
      </c>
    </row>
    <row r="21" spans="2:5" customFormat="1" ht="14.25" thickBot="1" x14ac:dyDescent="0.2"/>
    <row r="22" spans="2:5" customFormat="1" ht="15" thickTop="1" thickBot="1" x14ac:dyDescent="0.2">
      <c r="B22" s="110" t="s">
        <v>302</v>
      </c>
      <c r="D22" s="164" t="s">
        <v>302</v>
      </c>
    </row>
    <row r="23" spans="2:5" customFormat="1" ht="15" thickTop="1" thickBot="1" x14ac:dyDescent="0.2">
      <c r="B23" s="110"/>
      <c r="D23" s="165"/>
    </row>
    <row r="24" spans="2:5" customFormat="1" ht="15" thickTop="1" thickBot="1" x14ac:dyDescent="0.2">
      <c r="B24" s="110"/>
      <c r="D24" s="165"/>
    </row>
    <row r="25" spans="2:5" customFormat="1" ht="15" thickTop="1" thickBot="1" x14ac:dyDescent="0.2">
      <c r="B25" s="110"/>
      <c r="D25" s="165"/>
    </row>
    <row r="26" spans="2:5" customFormat="1" ht="15" thickTop="1" thickBot="1" x14ac:dyDescent="0.2">
      <c r="B26" s="110"/>
      <c r="D26" s="165"/>
    </row>
    <row r="27" spans="2:5" customFormat="1" ht="15" thickTop="1" thickBot="1" x14ac:dyDescent="0.2">
      <c r="B27" s="110"/>
      <c r="D27" s="166"/>
    </row>
    <row r="28" spans="2:5" customFormat="1" ht="14.25" thickTop="1" x14ac:dyDescent="0.15">
      <c r="B28" s="127"/>
      <c r="D28" s="128"/>
    </row>
    <row r="29" spans="2:5" customFormat="1" x14ac:dyDescent="0.15"/>
    <row r="30" spans="2:5" customFormat="1" x14ac:dyDescent="0.15">
      <c r="B30" t="s">
        <v>372</v>
      </c>
    </row>
    <row r="31" spans="2:5" customFormat="1" x14ac:dyDescent="0.15"/>
    <row r="32" spans="2:5" customFormat="1" x14ac:dyDescent="0.15">
      <c r="E32" s="132" t="s">
        <v>374</v>
      </c>
    </row>
    <row r="33" spans="2:6" customFormat="1" x14ac:dyDescent="0.15">
      <c r="B33" s="160" t="s">
        <v>373</v>
      </c>
      <c r="C33" s="159"/>
      <c r="E33" s="168" t="s">
        <v>373</v>
      </c>
      <c r="F33" s="169"/>
    </row>
    <row r="34" spans="2:6" customFormat="1" x14ac:dyDescent="0.15">
      <c r="B34" s="159"/>
      <c r="C34" s="159"/>
      <c r="E34" s="170"/>
      <c r="F34" s="171"/>
    </row>
    <row r="35" spans="2:6" customFormat="1" x14ac:dyDescent="0.15">
      <c r="B35" s="159"/>
      <c r="C35" s="159"/>
      <c r="E35" s="170"/>
      <c r="F35" s="171"/>
    </row>
    <row r="36" spans="2:6" customFormat="1" x14ac:dyDescent="0.15">
      <c r="B36" s="159"/>
      <c r="C36" s="159"/>
      <c r="E36" s="170"/>
      <c r="F36" s="171"/>
    </row>
    <row r="37" spans="2:6" customFormat="1" x14ac:dyDescent="0.15">
      <c r="B37" s="159"/>
      <c r="C37" s="159"/>
      <c r="E37" s="170"/>
      <c r="F37" s="171"/>
    </row>
    <row r="38" spans="2:6" customFormat="1" x14ac:dyDescent="0.15">
      <c r="B38" s="159"/>
      <c r="C38" s="159"/>
      <c r="E38" s="172"/>
      <c r="F38" s="173"/>
    </row>
    <row r="39" spans="2:6" customFormat="1" x14ac:dyDescent="0.15"/>
    <row r="40" spans="2:6" customFormat="1" x14ac:dyDescent="0.15"/>
    <row r="41" spans="2:6" customFormat="1" x14ac:dyDescent="0.15">
      <c r="B41" t="s">
        <v>330</v>
      </c>
    </row>
    <row r="42" spans="2:6" customFormat="1" x14ac:dyDescent="0.15"/>
    <row r="43" spans="2:6" customFormat="1" ht="42" x14ac:dyDescent="0.15">
      <c r="B43" s="129" t="s">
        <v>329</v>
      </c>
      <c r="D43" s="143" t="s">
        <v>329</v>
      </c>
      <c r="F43" s="142" t="s">
        <v>329</v>
      </c>
    </row>
    <row r="44" spans="2:6" customFormat="1" x14ac:dyDescent="0.15"/>
    <row r="45" spans="2:6" customFormat="1" x14ac:dyDescent="0.15"/>
    <row r="46" spans="2:6" customFormat="1" x14ac:dyDescent="0.15"/>
    <row r="47" spans="2:6" s="158" customFormat="1" x14ac:dyDescent="0.15">
      <c r="B47" s="158" t="s">
        <v>314</v>
      </c>
    </row>
    <row r="48" spans="2:6" customFormat="1" ht="98.25" customHeight="1" x14ac:dyDescent="0.15"/>
    <row r="49" spans="2:6" customFormat="1" x14ac:dyDescent="0.15">
      <c r="B49" t="s">
        <v>335</v>
      </c>
    </row>
    <row r="50" spans="2:6" customFormat="1" x14ac:dyDescent="0.15"/>
    <row r="51" spans="2:6" customFormat="1" x14ac:dyDescent="0.15"/>
    <row r="52" spans="2:6" customFormat="1" x14ac:dyDescent="0.15">
      <c r="B52" t="s">
        <v>303</v>
      </c>
    </row>
    <row r="53" spans="2:6" customFormat="1" ht="18.75" x14ac:dyDescent="0.15">
      <c r="B53" s="102">
        <v>1200</v>
      </c>
      <c r="C53" s="109" t="s">
        <v>307</v>
      </c>
      <c r="D53" s="103">
        <v>1200</v>
      </c>
      <c r="F53" t="s">
        <v>375</v>
      </c>
    </row>
    <row r="54" spans="2:6" customFormat="1" x14ac:dyDescent="0.15"/>
    <row r="55" spans="2:6" customFormat="1" x14ac:dyDescent="0.15"/>
    <row r="56" spans="2:6" customFormat="1" x14ac:dyDescent="0.15">
      <c r="B56" t="s">
        <v>304</v>
      </c>
    </row>
    <row r="57" spans="2:6" customFormat="1" ht="18.75" x14ac:dyDescent="0.15">
      <c r="B57" s="102">
        <v>0.25</v>
      </c>
      <c r="C57" s="109" t="s">
        <v>307</v>
      </c>
      <c r="D57" s="104">
        <v>0.25</v>
      </c>
      <c r="F57" t="s">
        <v>376</v>
      </c>
    </row>
    <row r="58" spans="2:6" customFormat="1" x14ac:dyDescent="0.15"/>
    <row r="59" spans="2:6" customFormat="1" x14ac:dyDescent="0.15"/>
    <row r="60" spans="2:6" customFormat="1" x14ac:dyDescent="0.15">
      <c r="B60" t="s">
        <v>305</v>
      </c>
    </row>
    <row r="61" spans="2:6" customFormat="1" ht="18.75" x14ac:dyDescent="0.15">
      <c r="B61" s="102">
        <v>15000</v>
      </c>
      <c r="C61" s="109" t="s">
        <v>307</v>
      </c>
      <c r="D61" s="105">
        <v>15000</v>
      </c>
      <c r="F61" t="s">
        <v>332</v>
      </c>
    </row>
    <row r="62" spans="2:6" customFormat="1" x14ac:dyDescent="0.15">
      <c r="F62" t="s">
        <v>333</v>
      </c>
    </row>
    <row r="63" spans="2:6" customFormat="1" x14ac:dyDescent="0.15"/>
    <row r="64" spans="2:6" customFormat="1" ht="27" x14ac:dyDescent="0.15">
      <c r="B64" s="115" t="s">
        <v>310</v>
      </c>
    </row>
    <row r="65" spans="2:7" customFormat="1" ht="18.75" x14ac:dyDescent="0.15">
      <c r="B65" s="102">
        <f>PI()</f>
        <v>3.1415926535897931</v>
      </c>
      <c r="C65" s="109" t="s">
        <v>307</v>
      </c>
      <c r="D65" s="106">
        <f>PI()</f>
        <v>3.1415926535897931</v>
      </c>
      <c r="F65" t="s">
        <v>336</v>
      </c>
    </row>
    <row r="66" spans="2:7" customFormat="1" ht="18.75" x14ac:dyDescent="0.15">
      <c r="D66" s="107">
        <f>PI()</f>
        <v>3.1415926535897931</v>
      </c>
      <c r="F66" t="s">
        <v>337</v>
      </c>
    </row>
    <row r="67" spans="2:7" customFormat="1" x14ac:dyDescent="0.15"/>
    <row r="68" spans="2:7" customFormat="1" x14ac:dyDescent="0.15"/>
    <row r="69" spans="2:7" customFormat="1" x14ac:dyDescent="0.15">
      <c r="B69" s="125" t="s">
        <v>319</v>
      </c>
      <c r="C69" s="125"/>
      <c r="D69" s="125"/>
      <c r="E69" s="125"/>
      <c r="F69" s="125"/>
      <c r="G69" s="125"/>
    </row>
    <row r="70" spans="2:7" customFormat="1" x14ac:dyDescent="0.15">
      <c r="B70" s="125" t="s">
        <v>320</v>
      </c>
      <c r="C70" s="125"/>
      <c r="D70" s="125"/>
      <c r="E70" s="125"/>
      <c r="F70" s="125"/>
      <c r="G70" s="125"/>
    </row>
    <row r="71" spans="2:7" customFormat="1" ht="91.5" customHeight="1" x14ac:dyDescent="0.15"/>
    <row r="72" spans="2:7" customFormat="1" x14ac:dyDescent="0.15">
      <c r="B72" t="s">
        <v>306</v>
      </c>
    </row>
    <row r="73" spans="2:7" customFormat="1" ht="18.75" x14ac:dyDescent="0.15">
      <c r="B73" s="108">
        <f ca="1">TODAY()</f>
        <v>44520</v>
      </c>
      <c r="C73" s="109" t="s">
        <v>307</v>
      </c>
      <c r="D73" s="119">
        <f ca="1">TODAY()</f>
        <v>44520</v>
      </c>
      <c r="F73" t="s">
        <v>371</v>
      </c>
    </row>
    <row r="74" spans="2:7" customFormat="1" ht="14.25" x14ac:dyDescent="0.15">
      <c r="D74" s="120">
        <f ca="1">TODAY()</f>
        <v>44520</v>
      </c>
    </row>
    <row r="75" spans="2:7" customFormat="1" x14ac:dyDescent="0.15">
      <c r="D75" s="101"/>
    </row>
    <row r="76" spans="2:7" customFormat="1" ht="18.75" x14ac:dyDescent="0.15">
      <c r="B76" s="126">
        <f ca="1">NOW()</f>
        <v>44520.839636689816</v>
      </c>
      <c r="C76" s="109" t="s">
        <v>307</v>
      </c>
      <c r="D76" s="145">
        <f ca="1">NOW()</f>
        <v>44520.839636689816</v>
      </c>
    </row>
    <row r="77" spans="2:7" customFormat="1" ht="14.25" x14ac:dyDescent="0.15">
      <c r="D77" s="146">
        <f ca="1">NOW()</f>
        <v>44520.839636689816</v>
      </c>
    </row>
    <row r="78" spans="2:7" customFormat="1" x14ac:dyDescent="0.15"/>
    <row r="79" spans="2:7" s="158" customFormat="1" x14ac:dyDescent="0.15">
      <c r="B79" s="158" t="s">
        <v>370</v>
      </c>
    </row>
    <row r="80" spans="2:7" customFormat="1" x14ac:dyDescent="0.15"/>
    <row r="81" spans="1:10" customFormat="1" ht="72" customHeight="1" x14ac:dyDescent="0.15">
      <c r="B81" s="144"/>
      <c r="J81" s="161"/>
    </row>
    <row r="82" spans="1:10" customFormat="1" x14ac:dyDescent="0.15"/>
    <row r="83" spans="1:10" customFormat="1" x14ac:dyDescent="0.15">
      <c r="B83" s="125" t="s">
        <v>369</v>
      </c>
    </row>
    <row r="84" spans="1:10" customFormat="1" x14ac:dyDescent="0.15">
      <c r="B84" s="125"/>
    </row>
    <row r="85" spans="1:10" customFormat="1" x14ac:dyDescent="0.15">
      <c r="B85" t="s">
        <v>389</v>
      </c>
    </row>
    <row r="86" spans="1:10" customFormat="1" x14ac:dyDescent="0.15">
      <c r="B86" t="s">
        <v>388</v>
      </c>
    </row>
    <row r="87" spans="1:10" customFormat="1" x14ac:dyDescent="0.15">
      <c r="B87" t="s">
        <v>390</v>
      </c>
    </row>
    <row r="88" spans="1:10" customFormat="1" x14ac:dyDescent="0.15"/>
    <row r="89" spans="1:10" s="124" customFormat="1" ht="21" x14ac:dyDescent="0.15">
      <c r="A89" s="167" t="s">
        <v>334</v>
      </c>
      <c r="B89" s="167"/>
      <c r="C89" s="167"/>
      <c r="D89" s="167"/>
      <c r="E89" s="167"/>
      <c r="F89" s="167"/>
      <c r="G89" s="167"/>
    </row>
    <row r="90" spans="1:10" customFormat="1" x14ac:dyDescent="0.15"/>
    <row r="91" spans="1:10" s="158" customFormat="1" x14ac:dyDescent="0.15">
      <c r="B91" s="158" t="s">
        <v>338</v>
      </c>
    </row>
    <row r="92" spans="1:10" customFormat="1" x14ac:dyDescent="0.15"/>
    <row r="93" spans="1:10" customFormat="1" x14ac:dyDescent="0.15">
      <c r="B93" s="147" t="s">
        <v>341</v>
      </c>
    </row>
    <row r="94" spans="1:10" customFormat="1" x14ac:dyDescent="0.15">
      <c r="B94" s="147"/>
    </row>
    <row r="95" spans="1:10" customFormat="1" ht="17.25" x14ac:dyDescent="0.15">
      <c r="B95" s="118" t="s">
        <v>339</v>
      </c>
      <c r="D95" s="118" t="s">
        <v>309</v>
      </c>
      <c r="G95" s="118" t="s">
        <v>340</v>
      </c>
    </row>
    <row r="96" spans="1:10" customFormat="1" x14ac:dyDescent="0.15">
      <c r="B96" s="111"/>
      <c r="D96" s="111"/>
    </row>
    <row r="97" spans="2:7" customFormat="1" ht="18.75" x14ac:dyDescent="0.15">
      <c r="B97" s="102">
        <v>1230</v>
      </c>
      <c r="D97" s="112"/>
      <c r="G97" s="113">
        <v>1230</v>
      </c>
    </row>
    <row r="98" spans="2:7" customFormat="1" ht="18.75" x14ac:dyDescent="0.15">
      <c r="B98" s="102" t="s">
        <v>308</v>
      </c>
      <c r="D98" s="112"/>
      <c r="G98" s="114" t="s">
        <v>308</v>
      </c>
    </row>
    <row r="99" spans="2:7" customFormat="1" x14ac:dyDescent="0.15">
      <c r="B99" s="125"/>
    </row>
    <row r="100" spans="2:7" customFormat="1" x14ac:dyDescent="0.15">
      <c r="B100" t="s">
        <v>378</v>
      </c>
    </row>
    <row r="101" spans="2:7" customFormat="1" x14ac:dyDescent="0.15"/>
    <row r="102" spans="2:7" s="158" customFormat="1" x14ac:dyDescent="0.15">
      <c r="B102" s="158" t="s">
        <v>342</v>
      </c>
    </row>
    <row r="103" spans="2:7" customFormat="1" x14ac:dyDescent="0.15"/>
    <row r="104" spans="2:7" customFormat="1" x14ac:dyDescent="0.15">
      <c r="B104" t="s">
        <v>343</v>
      </c>
    </row>
    <row r="105" spans="2:7" customFormat="1" x14ac:dyDescent="0.15"/>
    <row r="106" spans="2:7" customFormat="1" x14ac:dyDescent="0.15"/>
    <row r="107" spans="2:7" customFormat="1" x14ac:dyDescent="0.15">
      <c r="B107" s="117"/>
      <c r="E107" t="s">
        <v>315</v>
      </c>
      <c r="G107" s="117" t="s">
        <v>315</v>
      </c>
    </row>
    <row r="108" spans="2:7" customFormat="1" x14ac:dyDescent="0.15">
      <c r="B108" s="116"/>
      <c r="E108" t="s">
        <v>316</v>
      </c>
      <c r="G108" s="116" t="s">
        <v>316</v>
      </c>
    </row>
    <row r="109" spans="2:7" customFormat="1" x14ac:dyDescent="0.15">
      <c r="B109" s="117"/>
      <c r="E109" t="s">
        <v>317</v>
      </c>
      <c r="G109" s="117" t="s">
        <v>317</v>
      </c>
    </row>
    <row r="110" spans="2:7" customFormat="1" x14ac:dyDescent="0.15">
      <c r="B110" s="116"/>
      <c r="E110" t="s">
        <v>318</v>
      </c>
      <c r="G110" s="116" t="s">
        <v>318</v>
      </c>
    </row>
    <row r="111" spans="2:7" customFormat="1" x14ac:dyDescent="0.15"/>
    <row r="112" spans="2:7" customFormat="1" x14ac:dyDescent="0.15">
      <c r="B112" t="s">
        <v>345</v>
      </c>
    </row>
    <row r="113" spans="2:8" customFormat="1" x14ac:dyDescent="0.15">
      <c r="B113" t="s">
        <v>346</v>
      </c>
    </row>
    <row r="114" spans="2:8" customFormat="1" x14ac:dyDescent="0.15"/>
    <row r="115" spans="2:8" customFormat="1" x14ac:dyDescent="0.15">
      <c r="B115" t="s">
        <v>377</v>
      </c>
    </row>
    <row r="116" spans="2:8" customFormat="1" x14ac:dyDescent="0.15"/>
    <row r="117" spans="2:8" customFormat="1" x14ac:dyDescent="0.15">
      <c r="B117" s="131" t="s">
        <v>347</v>
      </c>
      <c r="C117" s="131" t="s">
        <v>348</v>
      </c>
      <c r="E117" s="135" t="s">
        <v>347</v>
      </c>
      <c r="F117" s="135" t="s">
        <v>348</v>
      </c>
      <c r="H117" s="132" t="s">
        <v>359</v>
      </c>
    </row>
    <row r="118" spans="2:8" customFormat="1" x14ac:dyDescent="0.15">
      <c r="B118" s="11" t="s">
        <v>354</v>
      </c>
      <c r="C118" s="11">
        <v>11000</v>
      </c>
      <c r="E118" s="11" t="s">
        <v>349</v>
      </c>
      <c r="F118" s="133">
        <v>12500</v>
      </c>
    </row>
    <row r="119" spans="2:8" customFormat="1" x14ac:dyDescent="0.15">
      <c r="B119" s="123" t="s">
        <v>356</v>
      </c>
      <c r="C119" s="123">
        <v>10600</v>
      </c>
      <c r="E119" s="130" t="s">
        <v>350</v>
      </c>
      <c r="F119" s="134">
        <v>11400</v>
      </c>
      <c r="H119" t="s">
        <v>360</v>
      </c>
    </row>
    <row r="120" spans="2:8" customFormat="1" x14ac:dyDescent="0.15">
      <c r="B120" s="11" t="s">
        <v>355</v>
      </c>
      <c r="C120" s="11">
        <v>9400</v>
      </c>
      <c r="E120" s="11" t="s">
        <v>351</v>
      </c>
      <c r="F120" s="133">
        <v>12200</v>
      </c>
      <c r="H120" t="s">
        <v>361</v>
      </c>
    </row>
    <row r="121" spans="2:8" customFormat="1" x14ac:dyDescent="0.15">
      <c r="B121" s="123" t="s">
        <v>357</v>
      </c>
      <c r="C121" s="123">
        <v>10200</v>
      </c>
      <c r="E121" s="130" t="s">
        <v>352</v>
      </c>
      <c r="F121" s="134">
        <v>10900</v>
      </c>
      <c r="H121" t="s">
        <v>362</v>
      </c>
    </row>
    <row r="122" spans="2:8" customFormat="1" x14ac:dyDescent="0.15">
      <c r="B122" s="11" t="s">
        <v>358</v>
      </c>
      <c r="C122" s="11">
        <v>12000</v>
      </c>
      <c r="E122" s="11" t="s">
        <v>353</v>
      </c>
      <c r="F122" s="133">
        <v>9800</v>
      </c>
    </row>
    <row r="123" spans="2:8" customFormat="1" x14ac:dyDescent="0.15"/>
    <row r="124" spans="2:8" s="158" customFormat="1" x14ac:dyDescent="0.15">
      <c r="B124" s="158" t="s">
        <v>344</v>
      </c>
    </row>
    <row r="125" spans="2:8" customFormat="1" x14ac:dyDescent="0.15"/>
    <row r="126" spans="2:8" customFormat="1" x14ac:dyDescent="0.15">
      <c r="B126" s="125" t="s">
        <v>365</v>
      </c>
    </row>
    <row r="127" spans="2:8" customFormat="1" x14ac:dyDescent="0.15">
      <c r="B127" s="125" t="s">
        <v>363</v>
      </c>
    </row>
    <row r="128" spans="2:8" customFormat="1" x14ac:dyDescent="0.15"/>
    <row r="129" spans="2:5" customFormat="1" x14ac:dyDescent="0.15"/>
    <row r="130" spans="2:5" customFormat="1" x14ac:dyDescent="0.15">
      <c r="B130" s="117" t="s">
        <v>308</v>
      </c>
      <c r="E130" t="s">
        <v>308</v>
      </c>
    </row>
    <row r="131" spans="2:5" customFormat="1" x14ac:dyDescent="0.15">
      <c r="B131" s="116" t="s">
        <v>311</v>
      </c>
      <c r="E131" t="s">
        <v>311</v>
      </c>
    </row>
    <row r="132" spans="2:5" customFormat="1" x14ac:dyDescent="0.15">
      <c r="B132" s="117" t="s">
        <v>312</v>
      </c>
      <c r="E132" t="s">
        <v>312</v>
      </c>
    </row>
    <row r="133" spans="2:5" customFormat="1" x14ac:dyDescent="0.15">
      <c r="B133" s="116" t="s">
        <v>313</v>
      </c>
      <c r="E133" t="s">
        <v>313</v>
      </c>
    </row>
    <row r="134" spans="2:5" customFormat="1" x14ac:dyDescent="0.15"/>
    <row r="135" spans="2:5" customFormat="1" x14ac:dyDescent="0.15">
      <c r="B135" t="s">
        <v>364</v>
      </c>
    </row>
    <row r="136" spans="2:5" customFormat="1" x14ac:dyDescent="0.15"/>
    <row r="137" spans="2:5" customFormat="1" x14ac:dyDescent="0.15">
      <c r="B137" t="s">
        <v>366</v>
      </c>
    </row>
    <row r="138" spans="2:5" customFormat="1" x14ac:dyDescent="0.15"/>
    <row r="139" spans="2:5" customFormat="1" x14ac:dyDescent="0.15">
      <c r="B139" s="131" t="s">
        <v>347</v>
      </c>
      <c r="C139" s="131" t="s">
        <v>348</v>
      </c>
    </row>
    <row r="140" spans="2:5" customFormat="1" x14ac:dyDescent="0.15">
      <c r="B140" s="11" t="s">
        <v>354</v>
      </c>
      <c r="C140" s="136">
        <v>11000</v>
      </c>
      <c r="E140" s="132" t="s">
        <v>359</v>
      </c>
    </row>
    <row r="141" spans="2:5" customFormat="1" x14ac:dyDescent="0.15">
      <c r="B141" s="123" t="s">
        <v>356</v>
      </c>
      <c r="C141" s="138">
        <v>10600</v>
      </c>
    </row>
    <row r="142" spans="2:5" customFormat="1" x14ac:dyDescent="0.15">
      <c r="B142" s="11" t="s">
        <v>355</v>
      </c>
      <c r="C142" s="137">
        <v>9400</v>
      </c>
      <c r="E142" t="s">
        <v>367</v>
      </c>
    </row>
    <row r="143" spans="2:5" customFormat="1" x14ac:dyDescent="0.15">
      <c r="B143" s="123" t="s">
        <v>357</v>
      </c>
      <c r="C143" s="136">
        <v>10200</v>
      </c>
      <c r="E143" t="s">
        <v>368</v>
      </c>
    </row>
    <row r="144" spans="2:5" customFormat="1" x14ac:dyDescent="0.15">
      <c r="B144" s="11" t="s">
        <v>358</v>
      </c>
      <c r="C144" s="136">
        <v>12000</v>
      </c>
    </row>
    <row r="145" spans="2:3" customFormat="1" x14ac:dyDescent="0.15">
      <c r="B145" s="11" t="s">
        <v>349</v>
      </c>
      <c r="C145" s="139">
        <v>12500</v>
      </c>
    </row>
    <row r="146" spans="2:3" customFormat="1" x14ac:dyDescent="0.15">
      <c r="B146" s="130" t="s">
        <v>350</v>
      </c>
      <c r="C146" s="140">
        <v>11400</v>
      </c>
    </row>
    <row r="147" spans="2:3" customFormat="1" x14ac:dyDescent="0.15">
      <c r="B147" s="11" t="s">
        <v>351</v>
      </c>
      <c r="C147" s="139">
        <v>12200</v>
      </c>
    </row>
    <row r="148" spans="2:3" customFormat="1" x14ac:dyDescent="0.15">
      <c r="B148" s="130" t="s">
        <v>352</v>
      </c>
      <c r="C148" s="137">
        <v>10900</v>
      </c>
    </row>
    <row r="149" spans="2:3" customFormat="1" x14ac:dyDescent="0.15">
      <c r="B149" s="11" t="s">
        <v>353</v>
      </c>
      <c r="C149" s="136">
        <v>9800</v>
      </c>
    </row>
    <row r="150" spans="2:3" customFormat="1" x14ac:dyDescent="0.15"/>
    <row r="151" spans="2:3" s="158" customFormat="1" x14ac:dyDescent="0.15"/>
  </sheetData>
  <mergeCells count="4">
    <mergeCell ref="D22:D27"/>
    <mergeCell ref="A89:G89"/>
    <mergeCell ref="A1:G1"/>
    <mergeCell ref="E33:F38"/>
  </mergeCells>
  <phoneticPr fontId="2"/>
  <pageMargins left="0.78700000000000003" right="0.78700000000000003" top="0.98399999999999999" bottom="0.98399999999999999" header="0.51200000000000001" footer="0.51200000000000001"/>
  <pageSetup paperSize="9" orientation="portrait" horizontalDpi="4294967293" r:id="rId1"/>
  <headerFooter alignWithMargins="0"/>
  <drawing r:id="rId2"/>
  <legacyDrawing r:id="rId3"/>
  <oleObjects>
    <mc:AlternateContent xmlns:mc="http://schemas.openxmlformats.org/markup-compatibility/2006">
      <mc:Choice Requires="x14">
        <oleObject progId="PBrush" shapeId="13313" r:id="rId4">
          <objectPr defaultSize="0" autoPict="0" r:id="rId5">
            <anchor moveWithCells="1" sizeWithCells="1">
              <from>
                <xdr:col>2</xdr:col>
                <xdr:colOff>152400</xdr:colOff>
                <xdr:row>22</xdr:row>
                <xdr:rowOff>104775</xdr:rowOff>
              </from>
              <to>
                <xdr:col>2</xdr:col>
                <xdr:colOff>504825</xdr:colOff>
                <xdr:row>23</xdr:row>
                <xdr:rowOff>161925</xdr:rowOff>
              </to>
            </anchor>
          </objectPr>
        </oleObject>
      </mc:Choice>
      <mc:Fallback>
        <oleObject progId="PBrush" shapeId="13313" r:id="rId4"/>
      </mc:Fallback>
    </mc:AlternateContent>
    <mc:AlternateContent xmlns:mc="http://schemas.openxmlformats.org/markup-compatibility/2006">
      <mc:Choice Requires="x14">
        <oleObject progId="PBrush" shapeId="13315" r:id="rId6">
          <objectPr defaultSize="0" autoPict="0" r:id="rId7">
            <anchor moveWithCells="1" sizeWithCells="1">
              <from>
                <xdr:col>2</xdr:col>
                <xdr:colOff>180975</xdr:colOff>
                <xdr:row>49</xdr:row>
                <xdr:rowOff>161925</xdr:rowOff>
              </from>
              <to>
                <xdr:col>2</xdr:col>
                <xdr:colOff>495300</xdr:colOff>
                <xdr:row>51</xdr:row>
                <xdr:rowOff>104775</xdr:rowOff>
              </to>
            </anchor>
          </objectPr>
        </oleObject>
      </mc:Choice>
      <mc:Fallback>
        <oleObject progId="PBrush" shapeId="13315" r:id="rId6"/>
      </mc:Fallback>
    </mc:AlternateContent>
    <mc:AlternateContent xmlns:mc="http://schemas.openxmlformats.org/markup-compatibility/2006">
      <mc:Choice Requires="x14">
        <oleObject progId="PBrush" shapeId="13320" r:id="rId8">
          <objectPr defaultSize="0" autoPict="0" r:id="rId9">
            <anchor moveWithCells="1" sizeWithCells="1">
              <from>
                <xdr:col>2</xdr:col>
                <xdr:colOff>200025</xdr:colOff>
                <xdr:row>54</xdr:row>
                <xdr:rowOff>95250</xdr:rowOff>
              </from>
              <to>
                <xdr:col>2</xdr:col>
                <xdr:colOff>419100</xdr:colOff>
                <xdr:row>55</xdr:row>
                <xdr:rowOff>142875</xdr:rowOff>
              </to>
            </anchor>
          </objectPr>
        </oleObject>
      </mc:Choice>
      <mc:Fallback>
        <oleObject progId="PBrush" shapeId="13320" r:id="rId8"/>
      </mc:Fallback>
    </mc:AlternateContent>
    <mc:AlternateContent xmlns:mc="http://schemas.openxmlformats.org/markup-compatibility/2006">
      <mc:Choice Requires="x14">
        <oleObject progId="PBrush" shapeId="13321" r:id="rId10">
          <objectPr defaultSize="0" autoPict="0" r:id="rId11">
            <anchor moveWithCells="1" sizeWithCells="1">
              <from>
                <xdr:col>2</xdr:col>
                <xdr:colOff>190500</xdr:colOff>
                <xdr:row>58</xdr:row>
                <xdr:rowOff>133350</xdr:rowOff>
              </from>
              <to>
                <xdr:col>2</xdr:col>
                <xdr:colOff>419100</xdr:colOff>
                <xdr:row>59</xdr:row>
                <xdr:rowOff>152400</xdr:rowOff>
              </to>
            </anchor>
          </objectPr>
        </oleObject>
      </mc:Choice>
      <mc:Fallback>
        <oleObject progId="PBrush" shapeId="13321" r:id="rId10"/>
      </mc:Fallback>
    </mc:AlternateContent>
    <mc:AlternateContent xmlns:mc="http://schemas.openxmlformats.org/markup-compatibility/2006">
      <mc:Choice Requires="x14">
        <oleObject progId="PBrush" shapeId="13322" r:id="rId12">
          <objectPr defaultSize="0" autoPict="0" r:id="rId13">
            <anchor moveWithCells="1" sizeWithCells="1">
              <from>
                <xdr:col>2</xdr:col>
                <xdr:colOff>190500</xdr:colOff>
                <xdr:row>63</xdr:row>
                <xdr:rowOff>57150</xdr:rowOff>
              </from>
              <to>
                <xdr:col>2</xdr:col>
                <xdr:colOff>457200</xdr:colOff>
                <xdr:row>63</xdr:row>
                <xdr:rowOff>285750</xdr:rowOff>
              </to>
            </anchor>
          </objectPr>
        </oleObject>
      </mc:Choice>
      <mc:Fallback>
        <oleObject progId="PBrush" shapeId="13322" r:id="rId1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sheetPr>
  <dimension ref="A1:G17"/>
  <sheetViews>
    <sheetView workbookViewId="0">
      <selection sqref="A1:G1"/>
    </sheetView>
  </sheetViews>
  <sheetFormatPr defaultRowHeight="13.5" x14ac:dyDescent="0.15"/>
  <cols>
    <col min="1" max="1" width="20.125" bestFit="1" customWidth="1"/>
    <col min="3" max="3" width="7.125" bestFit="1" customWidth="1"/>
    <col min="4" max="4" width="7" bestFit="1" customWidth="1"/>
    <col min="5" max="5" width="13.125" customWidth="1"/>
  </cols>
  <sheetData>
    <row r="1" spans="1:7" s="124" customFormat="1" ht="21" x14ac:dyDescent="0.15">
      <c r="A1" s="167" t="s">
        <v>379</v>
      </c>
      <c r="B1" s="167"/>
      <c r="C1" s="167"/>
      <c r="D1" s="167"/>
      <c r="E1" s="167"/>
      <c r="F1" s="167"/>
      <c r="G1" s="167"/>
    </row>
    <row r="3" spans="1:7" x14ac:dyDescent="0.15">
      <c r="A3" t="s">
        <v>85</v>
      </c>
      <c r="B3" t="s">
        <v>86</v>
      </c>
      <c r="D3" s="11" t="s">
        <v>87</v>
      </c>
      <c r="E3" s="12"/>
    </row>
    <row r="5" spans="1:7" x14ac:dyDescent="0.15">
      <c r="A5" s="11" t="s">
        <v>88</v>
      </c>
      <c r="B5" s="92" t="s">
        <v>89</v>
      </c>
      <c r="C5" s="92" t="s">
        <v>90</v>
      </c>
      <c r="D5" s="92" t="s">
        <v>91</v>
      </c>
      <c r="E5" s="11" t="s">
        <v>1</v>
      </c>
    </row>
    <row r="6" spans="1:7" x14ac:dyDescent="0.15">
      <c r="A6" s="11" t="s">
        <v>92</v>
      </c>
      <c r="B6" s="92">
        <v>13000</v>
      </c>
      <c r="C6" s="92">
        <v>8100</v>
      </c>
      <c r="D6" s="92">
        <v>5000</v>
      </c>
      <c r="E6" s="13"/>
    </row>
    <row r="7" spans="1:7" x14ac:dyDescent="0.15">
      <c r="A7" s="11" t="s">
        <v>93</v>
      </c>
      <c r="B7" s="92">
        <v>11000</v>
      </c>
      <c r="C7" s="92">
        <v>15000</v>
      </c>
      <c r="D7" s="92">
        <v>3000</v>
      </c>
      <c r="E7" s="13"/>
    </row>
    <row r="8" spans="1:7" x14ac:dyDescent="0.15">
      <c r="A8" s="11" t="s">
        <v>94</v>
      </c>
      <c r="B8" s="92">
        <v>10000</v>
      </c>
      <c r="C8" s="92">
        <v>7000</v>
      </c>
      <c r="D8" s="92">
        <v>1200</v>
      </c>
      <c r="E8" s="13"/>
    </row>
    <row r="9" spans="1:7" x14ac:dyDescent="0.15">
      <c r="A9" s="11" t="s">
        <v>95</v>
      </c>
      <c r="B9" s="92">
        <v>12000</v>
      </c>
      <c r="C9" s="92">
        <v>12000</v>
      </c>
      <c r="D9" s="92">
        <v>7500</v>
      </c>
      <c r="E9" s="13"/>
    </row>
    <row r="10" spans="1:7" x14ac:dyDescent="0.15">
      <c r="A10" s="11" t="s">
        <v>391</v>
      </c>
      <c r="B10" s="92">
        <v>9900</v>
      </c>
      <c r="C10" s="92">
        <v>11200</v>
      </c>
      <c r="D10" s="92">
        <v>9700</v>
      </c>
      <c r="E10" s="13"/>
    </row>
    <row r="11" spans="1:7" x14ac:dyDescent="0.15">
      <c r="A11" s="11" t="s">
        <v>395</v>
      </c>
      <c r="B11" s="92">
        <v>10100</v>
      </c>
      <c r="C11" s="92">
        <v>10000</v>
      </c>
      <c r="D11" s="92">
        <v>10000</v>
      </c>
      <c r="E11" s="13"/>
    </row>
    <row r="12" spans="1:7" x14ac:dyDescent="0.15">
      <c r="A12" s="11" t="s">
        <v>392</v>
      </c>
      <c r="B12" s="92">
        <v>12500</v>
      </c>
      <c r="C12" s="92">
        <v>12100</v>
      </c>
      <c r="D12" s="92">
        <v>12100</v>
      </c>
      <c r="E12" s="13"/>
    </row>
    <row r="13" spans="1:7" x14ac:dyDescent="0.15">
      <c r="A13" s="11" t="s">
        <v>394</v>
      </c>
      <c r="B13" s="92">
        <v>8800</v>
      </c>
      <c r="C13" s="92">
        <v>9660</v>
      </c>
      <c r="D13" s="92">
        <v>8100</v>
      </c>
      <c r="E13" s="13"/>
    </row>
    <row r="14" spans="1:7" x14ac:dyDescent="0.15">
      <c r="A14" s="11" t="s">
        <v>393</v>
      </c>
      <c r="B14" s="92">
        <v>13300</v>
      </c>
      <c r="C14" s="92">
        <v>13200</v>
      </c>
      <c r="D14" s="92">
        <v>13200</v>
      </c>
      <c r="E14" s="13"/>
    </row>
    <row r="15" spans="1:7" x14ac:dyDescent="0.15">
      <c r="A15" s="11" t="s">
        <v>1</v>
      </c>
      <c r="B15" s="13"/>
      <c r="C15" s="13"/>
      <c r="D15" s="13"/>
      <c r="E15" s="13"/>
    </row>
    <row r="17" spans="4:5" x14ac:dyDescent="0.15">
      <c r="D17" s="11" t="s">
        <v>96</v>
      </c>
      <c r="E17" s="121"/>
    </row>
  </sheetData>
  <mergeCells count="1">
    <mergeCell ref="A1:G1"/>
  </mergeCells>
  <phoneticPr fontId="2"/>
  <pageMargins left="0.78740157480314965" right="0.78740157480314965" top="0.98425196850393704" bottom="0.98425196850393704" header="0.51181102362204722" footer="0.51181102362204722"/>
  <pageSetup paperSize="9" orientation="portrait"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6"/>
  </sheetPr>
  <dimension ref="B1:J32"/>
  <sheetViews>
    <sheetView workbookViewId="0"/>
  </sheetViews>
  <sheetFormatPr defaultRowHeight="13.5" x14ac:dyDescent="0.15"/>
  <cols>
    <col min="1" max="1" width="1.75" style="60" customWidth="1"/>
    <col min="2" max="2" width="5.25" style="60" bestFit="1" customWidth="1"/>
    <col min="3" max="3" width="16.5" style="60" bestFit="1" customWidth="1"/>
    <col min="4" max="4" width="8.75" style="60" customWidth="1"/>
    <col min="5" max="5" width="5.75" style="60" customWidth="1"/>
    <col min="6" max="6" width="3.375" style="60" bestFit="1" customWidth="1"/>
    <col min="7" max="7" width="8.875" style="60" customWidth="1"/>
    <col min="8" max="8" width="23.5" style="60" customWidth="1"/>
    <col min="9" max="9" width="3.375" style="60" bestFit="1" customWidth="1"/>
    <col min="10" max="10" width="16" style="60" customWidth="1"/>
    <col min="11" max="11" width="14.625" style="60" customWidth="1"/>
    <col min="12" max="12" width="13.75" style="60" customWidth="1"/>
    <col min="13" max="16384" width="9" style="60"/>
  </cols>
  <sheetData>
    <row r="1" spans="2:9" ht="6" customHeight="1" x14ac:dyDescent="0.15">
      <c r="C1" s="62"/>
      <c r="D1" s="62"/>
      <c r="E1" s="62"/>
      <c r="F1" s="62"/>
      <c r="G1" s="62"/>
      <c r="H1" s="62"/>
      <c r="I1" s="62"/>
    </row>
    <row r="2" spans="2:9" ht="17.25" x14ac:dyDescent="0.2">
      <c r="C2" s="174" t="s">
        <v>273</v>
      </c>
      <c r="D2" s="174"/>
      <c r="E2" s="174"/>
      <c r="F2" s="174"/>
      <c r="G2" s="174"/>
      <c r="H2" s="174"/>
      <c r="I2" s="174"/>
    </row>
    <row r="3" spans="2:9" ht="6" customHeight="1" x14ac:dyDescent="0.15">
      <c r="C3" s="62"/>
      <c r="D3" s="61"/>
      <c r="E3" s="61"/>
      <c r="F3" s="61"/>
      <c r="G3" s="62"/>
      <c r="H3" s="62"/>
      <c r="I3" s="62"/>
    </row>
    <row r="5" spans="2:9" x14ac:dyDescent="0.15">
      <c r="B5" s="69" t="s">
        <v>299</v>
      </c>
      <c r="C5" s="70" t="s">
        <v>274</v>
      </c>
      <c r="D5" s="91" t="s">
        <v>300</v>
      </c>
      <c r="E5" s="177" t="s">
        <v>275</v>
      </c>
      <c r="F5" s="178"/>
      <c r="G5" s="90" t="s">
        <v>276</v>
      </c>
      <c r="H5" s="70" t="s">
        <v>277</v>
      </c>
    </row>
    <row r="6" spans="2:9" x14ac:dyDescent="0.15">
      <c r="B6" s="149"/>
      <c r="C6" s="63" t="s">
        <v>278</v>
      </c>
      <c r="D6" s="64">
        <v>580</v>
      </c>
      <c r="E6" s="64">
        <v>8</v>
      </c>
      <c r="F6" s="65" t="s">
        <v>280</v>
      </c>
      <c r="G6" s="64"/>
      <c r="H6" s="63" t="s">
        <v>281</v>
      </c>
    </row>
    <row r="7" spans="2:9" x14ac:dyDescent="0.15">
      <c r="B7" s="149"/>
      <c r="C7" s="63" t="s">
        <v>282</v>
      </c>
      <c r="D7" s="64">
        <v>780</v>
      </c>
      <c r="E7" s="64">
        <v>4</v>
      </c>
      <c r="F7" s="65" t="s">
        <v>280</v>
      </c>
      <c r="G7" s="64"/>
      <c r="H7" s="63"/>
    </row>
    <row r="8" spans="2:9" x14ac:dyDescent="0.15">
      <c r="B8" s="149"/>
      <c r="C8" s="63" t="s">
        <v>283</v>
      </c>
      <c r="D8" s="64">
        <v>480</v>
      </c>
      <c r="E8" s="64">
        <v>2</v>
      </c>
      <c r="F8" s="65" t="s">
        <v>280</v>
      </c>
      <c r="G8" s="64"/>
      <c r="H8" s="63"/>
    </row>
    <row r="9" spans="2:9" x14ac:dyDescent="0.15">
      <c r="B9" s="149"/>
      <c r="C9" s="63" t="s">
        <v>284</v>
      </c>
      <c r="D9" s="64">
        <v>400</v>
      </c>
      <c r="E9" s="64">
        <v>5</v>
      </c>
      <c r="F9" s="65" t="s">
        <v>280</v>
      </c>
      <c r="G9" s="64"/>
      <c r="H9" s="63"/>
    </row>
    <row r="10" spans="2:9" x14ac:dyDescent="0.15">
      <c r="B10" s="149"/>
      <c r="C10" s="63" t="s">
        <v>285</v>
      </c>
      <c r="D10" s="64">
        <v>500</v>
      </c>
      <c r="E10" s="64">
        <v>3</v>
      </c>
      <c r="F10" s="65" t="s">
        <v>280</v>
      </c>
      <c r="G10" s="64"/>
      <c r="H10" s="63"/>
    </row>
    <row r="11" spans="2:9" x14ac:dyDescent="0.15">
      <c r="B11" s="149"/>
      <c r="C11" s="63" t="s">
        <v>286</v>
      </c>
      <c r="D11" s="64">
        <v>600</v>
      </c>
      <c r="E11" s="64">
        <v>7</v>
      </c>
      <c r="F11" s="65" t="s">
        <v>280</v>
      </c>
      <c r="G11" s="64"/>
      <c r="H11" s="63"/>
    </row>
    <row r="12" spans="2:9" x14ac:dyDescent="0.15">
      <c r="B12" s="149"/>
      <c r="C12" s="63" t="s">
        <v>287</v>
      </c>
      <c r="D12" s="64">
        <v>550</v>
      </c>
      <c r="E12" s="64">
        <v>6</v>
      </c>
      <c r="F12" s="65" t="s">
        <v>280</v>
      </c>
      <c r="G12" s="64"/>
      <c r="H12" s="63"/>
    </row>
    <row r="13" spans="2:9" x14ac:dyDescent="0.15">
      <c r="B13" s="63"/>
      <c r="C13" s="63"/>
      <c r="D13" s="64"/>
      <c r="E13" s="64"/>
      <c r="F13" s="65"/>
      <c r="G13" s="64"/>
      <c r="H13" s="63"/>
    </row>
    <row r="14" spans="2:9" x14ac:dyDescent="0.15">
      <c r="B14" s="149"/>
      <c r="C14" s="63" t="s">
        <v>288</v>
      </c>
      <c r="D14" s="64">
        <v>110</v>
      </c>
      <c r="E14" s="64">
        <v>12</v>
      </c>
      <c r="F14" s="65" t="s">
        <v>280</v>
      </c>
      <c r="G14" s="64"/>
      <c r="H14" s="63"/>
    </row>
    <row r="15" spans="2:9" x14ac:dyDescent="0.15">
      <c r="B15" s="149"/>
      <c r="C15" s="63" t="s">
        <v>289</v>
      </c>
      <c r="D15" s="64">
        <v>110</v>
      </c>
      <c r="E15" s="64">
        <v>45</v>
      </c>
      <c r="F15" s="65" t="s">
        <v>280</v>
      </c>
      <c r="G15" s="64"/>
      <c r="H15" s="63"/>
    </row>
    <row r="16" spans="2:9" x14ac:dyDescent="0.15">
      <c r="B16" s="149"/>
      <c r="C16" s="63" t="s">
        <v>290</v>
      </c>
      <c r="D16" s="64">
        <v>120</v>
      </c>
      <c r="E16" s="64">
        <v>21</v>
      </c>
      <c r="F16" s="65" t="s">
        <v>280</v>
      </c>
      <c r="G16" s="64"/>
      <c r="H16" s="63"/>
    </row>
    <row r="17" spans="2:10" x14ac:dyDescent="0.15">
      <c r="B17" s="149"/>
      <c r="C17" s="63" t="s">
        <v>291</v>
      </c>
      <c r="D17" s="64">
        <v>100</v>
      </c>
      <c r="E17" s="64">
        <v>12</v>
      </c>
      <c r="F17" s="65" t="s">
        <v>280</v>
      </c>
      <c r="G17" s="64"/>
      <c r="H17" s="63"/>
    </row>
    <row r="18" spans="2:10" x14ac:dyDescent="0.15">
      <c r="B18" s="63"/>
      <c r="C18" s="63"/>
      <c r="D18" s="64"/>
      <c r="E18" s="64"/>
      <c r="F18" s="65"/>
      <c r="G18" s="64"/>
      <c r="H18" s="63"/>
    </row>
    <row r="19" spans="2:10" x14ac:dyDescent="0.15">
      <c r="B19" s="149"/>
      <c r="C19" s="63" t="s">
        <v>292</v>
      </c>
      <c r="D19" s="64">
        <v>120</v>
      </c>
      <c r="E19" s="64">
        <v>8</v>
      </c>
      <c r="F19" s="65" t="s">
        <v>280</v>
      </c>
      <c r="G19" s="64"/>
      <c r="H19" s="63"/>
    </row>
    <row r="20" spans="2:10" x14ac:dyDescent="0.15">
      <c r="B20" s="149"/>
      <c r="C20" s="67" t="s">
        <v>294</v>
      </c>
      <c r="D20" s="64">
        <v>80</v>
      </c>
      <c r="E20" s="64">
        <v>7</v>
      </c>
      <c r="F20" s="68" t="s">
        <v>280</v>
      </c>
      <c r="G20" s="64"/>
      <c r="H20" s="63"/>
    </row>
    <row r="21" spans="2:10" x14ac:dyDescent="0.15">
      <c r="B21" s="149"/>
      <c r="C21" s="67" t="s">
        <v>296</v>
      </c>
      <c r="D21" s="64">
        <v>420</v>
      </c>
      <c r="E21" s="64">
        <v>6</v>
      </c>
      <c r="F21" s="68" t="s">
        <v>280</v>
      </c>
      <c r="G21" s="64"/>
      <c r="H21" s="63"/>
    </row>
    <row r="22" spans="2:10" x14ac:dyDescent="0.15">
      <c r="B22" s="149"/>
      <c r="C22" s="67" t="s">
        <v>297</v>
      </c>
      <c r="D22" s="64">
        <v>480</v>
      </c>
      <c r="E22" s="64">
        <v>12</v>
      </c>
      <c r="F22" s="68" t="s">
        <v>280</v>
      </c>
      <c r="G22" s="64"/>
      <c r="H22" s="63"/>
    </row>
    <row r="23" spans="2:10" x14ac:dyDescent="0.15">
      <c r="B23" s="149"/>
      <c r="C23" s="67" t="s">
        <v>298</v>
      </c>
      <c r="D23" s="64">
        <v>180</v>
      </c>
      <c r="E23" s="64">
        <v>2</v>
      </c>
      <c r="F23" s="68" t="s">
        <v>280</v>
      </c>
      <c r="G23" s="64"/>
      <c r="H23" s="63"/>
    </row>
    <row r="24" spans="2:10" x14ac:dyDescent="0.15">
      <c r="B24" s="149"/>
      <c r="C24" s="67" t="s">
        <v>295</v>
      </c>
      <c r="D24" s="64">
        <v>320</v>
      </c>
      <c r="E24" s="64">
        <v>3</v>
      </c>
      <c r="F24" s="68" t="s">
        <v>280</v>
      </c>
      <c r="G24" s="64"/>
      <c r="H24" s="63"/>
      <c r="I24" s="95"/>
    </row>
    <row r="25" spans="2:10" x14ac:dyDescent="0.15">
      <c r="B25" s="149"/>
      <c r="C25" s="63" t="s">
        <v>293</v>
      </c>
      <c r="D25" s="64">
        <v>100</v>
      </c>
      <c r="E25" s="64">
        <v>9</v>
      </c>
      <c r="F25" s="65" t="s">
        <v>280</v>
      </c>
      <c r="G25" s="64"/>
      <c r="H25" s="63"/>
      <c r="I25" s="96"/>
    </row>
    <row r="26" spans="2:10" x14ac:dyDescent="0.15">
      <c r="B26" s="63"/>
      <c r="C26" s="63"/>
      <c r="D26" s="64"/>
      <c r="E26" s="64"/>
      <c r="F26" s="65"/>
      <c r="G26" s="63"/>
      <c r="H26" s="65"/>
      <c r="I26" s="96"/>
    </row>
    <row r="27" spans="2:10" x14ac:dyDescent="0.15">
      <c r="B27" s="63"/>
      <c r="C27" s="63"/>
      <c r="D27" s="64" t="s">
        <v>1</v>
      </c>
      <c r="E27" s="66"/>
      <c r="F27" s="65" t="s">
        <v>280</v>
      </c>
      <c r="G27" s="193"/>
      <c r="H27" s="65" t="s">
        <v>279</v>
      </c>
      <c r="I27" s="96"/>
    </row>
    <row r="29" spans="2:10" x14ac:dyDescent="0.15">
      <c r="F29" s="175" t="s">
        <v>301</v>
      </c>
      <c r="G29" s="176"/>
      <c r="H29" s="93"/>
    </row>
    <row r="30" spans="2:10" x14ac:dyDescent="0.15">
      <c r="J30"/>
    </row>
    <row r="31" spans="2:10" x14ac:dyDescent="0.15">
      <c r="J31"/>
    </row>
    <row r="32" spans="2:10" x14ac:dyDescent="0.15">
      <c r="J32"/>
    </row>
  </sheetData>
  <mergeCells count="3">
    <mergeCell ref="C2:I2"/>
    <mergeCell ref="F29:G29"/>
    <mergeCell ref="E5:F5"/>
  </mergeCells>
  <phoneticPr fontId="2"/>
  <pageMargins left="0.78700000000000003" right="0.78700000000000003" top="0.98399999999999999" bottom="0.98399999999999999" header="0.51200000000000001" footer="0.51200000000000001"/>
  <pageSetup paperSize="9" orientation="portrait"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6"/>
  </sheetPr>
  <dimension ref="A1:M28"/>
  <sheetViews>
    <sheetView workbookViewId="0"/>
  </sheetViews>
  <sheetFormatPr defaultRowHeight="13.5" x14ac:dyDescent="0.15"/>
  <cols>
    <col min="1" max="1" width="9.75" style="14" bestFit="1" customWidth="1"/>
    <col min="2" max="2" width="9.125" style="14" customWidth="1"/>
    <col min="3" max="3" width="14.625" style="14" bestFit="1" customWidth="1"/>
    <col min="4" max="9" width="6.125" style="14" customWidth="1"/>
    <col min="10" max="10" width="5.125" style="14" bestFit="1" customWidth="1"/>
    <col min="11" max="16384" width="9" style="14"/>
  </cols>
  <sheetData>
    <row r="1" spans="1:10" x14ac:dyDescent="0.15">
      <c r="A1" s="14" t="s">
        <v>0</v>
      </c>
      <c r="C1" s="14" t="s">
        <v>97</v>
      </c>
    </row>
    <row r="3" spans="1:10" x14ac:dyDescent="0.15">
      <c r="A3" s="182" t="s">
        <v>98</v>
      </c>
      <c r="B3" s="184"/>
      <c r="C3" s="183"/>
      <c r="D3" s="182" t="s">
        <v>99</v>
      </c>
      <c r="E3" s="183"/>
      <c r="F3" s="182" t="s">
        <v>100</v>
      </c>
      <c r="G3" s="183"/>
      <c r="H3" s="182" t="s">
        <v>101</v>
      </c>
      <c r="I3" s="183"/>
      <c r="J3" s="185" t="s">
        <v>84</v>
      </c>
    </row>
    <row r="4" spans="1:10" x14ac:dyDescent="0.15">
      <c r="A4" s="15" t="s">
        <v>102</v>
      </c>
      <c r="B4" s="15" t="s">
        <v>103</v>
      </c>
      <c r="C4" s="15" t="s">
        <v>104</v>
      </c>
      <c r="D4" s="16" t="s">
        <v>105</v>
      </c>
      <c r="E4" s="16" t="s">
        <v>106</v>
      </c>
      <c r="F4" s="16" t="s">
        <v>105</v>
      </c>
      <c r="G4" s="16" t="s">
        <v>106</v>
      </c>
      <c r="H4" s="16" t="s">
        <v>105</v>
      </c>
      <c r="I4" s="16" t="s">
        <v>106</v>
      </c>
      <c r="J4" s="181"/>
    </row>
    <row r="5" spans="1:10" x14ac:dyDescent="0.15">
      <c r="A5" s="179" t="s">
        <v>107</v>
      </c>
      <c r="B5" s="179" t="s">
        <v>108</v>
      </c>
      <c r="C5" s="15" t="s">
        <v>109</v>
      </c>
      <c r="D5" s="15">
        <v>2</v>
      </c>
      <c r="E5" s="15">
        <v>5</v>
      </c>
      <c r="F5" s="15">
        <v>5</v>
      </c>
      <c r="G5" s="15">
        <v>10</v>
      </c>
      <c r="H5" s="15">
        <v>5</v>
      </c>
      <c r="I5" s="15">
        <v>10</v>
      </c>
      <c r="J5" s="17"/>
    </row>
    <row r="6" spans="1:10" x14ac:dyDescent="0.15">
      <c r="A6" s="180"/>
      <c r="B6" s="180"/>
      <c r="C6" s="15" t="s">
        <v>110</v>
      </c>
      <c r="D6" s="15">
        <v>2</v>
      </c>
      <c r="E6" s="15">
        <v>5</v>
      </c>
      <c r="F6" s="15">
        <v>6</v>
      </c>
      <c r="G6" s="15">
        <v>9</v>
      </c>
      <c r="H6" s="15">
        <v>2</v>
      </c>
      <c r="I6" s="15">
        <v>7</v>
      </c>
      <c r="J6" s="17"/>
    </row>
    <row r="7" spans="1:10" x14ac:dyDescent="0.15">
      <c r="A7" s="180"/>
      <c r="B7" s="180"/>
      <c r="C7" s="15" t="s">
        <v>111</v>
      </c>
      <c r="D7" s="15">
        <v>1</v>
      </c>
      <c r="E7" s="15">
        <v>2</v>
      </c>
      <c r="F7" s="15">
        <v>2</v>
      </c>
      <c r="G7" s="15">
        <v>6</v>
      </c>
      <c r="H7" s="15">
        <v>4</v>
      </c>
      <c r="I7" s="15">
        <v>7</v>
      </c>
      <c r="J7" s="17"/>
    </row>
    <row r="8" spans="1:10" x14ac:dyDescent="0.15">
      <c r="A8" s="180"/>
      <c r="B8" s="181"/>
      <c r="C8" s="15" t="s">
        <v>112</v>
      </c>
      <c r="D8" s="15">
        <v>3</v>
      </c>
      <c r="E8" s="15">
        <v>6</v>
      </c>
      <c r="F8" s="15">
        <v>4</v>
      </c>
      <c r="G8" s="15">
        <v>3</v>
      </c>
      <c r="H8" s="15">
        <v>3</v>
      </c>
      <c r="I8" s="15">
        <v>5</v>
      </c>
      <c r="J8" s="17"/>
    </row>
    <row r="9" spans="1:10" x14ac:dyDescent="0.15">
      <c r="A9" s="180"/>
      <c r="B9" s="179" t="s">
        <v>113</v>
      </c>
      <c r="C9" s="15" t="s">
        <v>114</v>
      </c>
      <c r="D9" s="15">
        <v>4</v>
      </c>
      <c r="E9" s="15">
        <v>3</v>
      </c>
      <c r="F9" s="15">
        <v>8</v>
      </c>
      <c r="G9" s="15">
        <v>8</v>
      </c>
      <c r="H9" s="15">
        <v>5</v>
      </c>
      <c r="I9" s="15">
        <v>10</v>
      </c>
      <c r="J9" s="17"/>
    </row>
    <row r="10" spans="1:10" x14ac:dyDescent="0.15">
      <c r="A10" s="180"/>
      <c r="B10" s="181"/>
      <c r="C10" s="15" t="s">
        <v>115</v>
      </c>
      <c r="D10" s="15">
        <v>2</v>
      </c>
      <c r="E10" s="15">
        <v>1</v>
      </c>
      <c r="F10" s="15">
        <v>3</v>
      </c>
      <c r="G10" s="15">
        <v>2</v>
      </c>
      <c r="H10" s="15">
        <v>2</v>
      </c>
      <c r="I10" s="15">
        <v>2</v>
      </c>
      <c r="J10" s="17"/>
    </row>
    <row r="11" spans="1:10" x14ac:dyDescent="0.15">
      <c r="A11" s="180"/>
      <c r="B11" s="179" t="s">
        <v>116</v>
      </c>
      <c r="C11" s="15" t="s">
        <v>117</v>
      </c>
      <c r="D11" s="15">
        <v>1</v>
      </c>
      <c r="E11" s="15">
        <v>10</v>
      </c>
      <c r="F11" s="15">
        <v>7</v>
      </c>
      <c r="G11" s="15">
        <v>3</v>
      </c>
      <c r="H11" s="15">
        <v>7</v>
      </c>
      <c r="I11" s="15">
        <v>5</v>
      </c>
      <c r="J11" s="17"/>
    </row>
    <row r="12" spans="1:10" x14ac:dyDescent="0.15">
      <c r="A12" s="181"/>
      <c r="B12" s="181"/>
      <c r="C12" s="15" t="s">
        <v>129</v>
      </c>
      <c r="D12" s="15">
        <v>5</v>
      </c>
      <c r="E12" s="15">
        <v>8</v>
      </c>
      <c r="F12" s="15">
        <v>7</v>
      </c>
      <c r="G12" s="15">
        <v>3</v>
      </c>
      <c r="H12" s="15">
        <v>2</v>
      </c>
      <c r="I12" s="15">
        <v>6</v>
      </c>
      <c r="J12" s="17"/>
    </row>
    <row r="13" spans="1:10" x14ac:dyDescent="0.15">
      <c r="A13" s="179" t="s">
        <v>118</v>
      </c>
      <c r="B13" s="179" t="s">
        <v>119</v>
      </c>
      <c r="C13" s="15" t="s">
        <v>120</v>
      </c>
      <c r="D13" s="15">
        <v>8</v>
      </c>
      <c r="E13" s="15">
        <v>3</v>
      </c>
      <c r="F13" s="15">
        <v>5</v>
      </c>
      <c r="G13" s="15">
        <v>5</v>
      </c>
      <c r="H13" s="15">
        <v>8</v>
      </c>
      <c r="I13" s="15">
        <v>4</v>
      </c>
      <c r="J13" s="17"/>
    </row>
    <row r="14" spans="1:10" x14ac:dyDescent="0.15">
      <c r="A14" s="180"/>
      <c r="B14" s="180"/>
      <c r="C14" s="15" t="s">
        <v>121</v>
      </c>
      <c r="D14" s="15">
        <v>6</v>
      </c>
      <c r="E14" s="15">
        <v>3</v>
      </c>
      <c r="F14" s="15">
        <v>9</v>
      </c>
      <c r="G14" s="15">
        <v>5</v>
      </c>
      <c r="H14" s="15">
        <v>10</v>
      </c>
      <c r="I14" s="15">
        <v>6</v>
      </c>
      <c r="J14" s="17"/>
    </row>
    <row r="15" spans="1:10" x14ac:dyDescent="0.15">
      <c r="A15" s="180"/>
      <c r="B15" s="181"/>
      <c r="C15" s="15" t="s">
        <v>122</v>
      </c>
      <c r="D15" s="15">
        <v>8</v>
      </c>
      <c r="E15" s="15">
        <v>4</v>
      </c>
      <c r="F15" s="15">
        <v>5</v>
      </c>
      <c r="G15" s="15">
        <v>3</v>
      </c>
      <c r="H15" s="15">
        <v>9</v>
      </c>
      <c r="I15" s="15">
        <v>2</v>
      </c>
      <c r="J15" s="17"/>
    </row>
    <row r="16" spans="1:10" x14ac:dyDescent="0.15">
      <c r="A16" s="180"/>
      <c r="B16" s="179" t="s">
        <v>123</v>
      </c>
      <c r="C16" s="15" t="s">
        <v>130</v>
      </c>
      <c r="D16" s="15">
        <v>8</v>
      </c>
      <c r="E16" s="15">
        <v>5</v>
      </c>
      <c r="F16" s="15">
        <v>2</v>
      </c>
      <c r="G16" s="15">
        <v>7</v>
      </c>
      <c r="H16" s="15">
        <v>8</v>
      </c>
      <c r="I16" s="15">
        <v>3</v>
      </c>
      <c r="J16" s="17"/>
    </row>
    <row r="17" spans="1:13" x14ac:dyDescent="0.15">
      <c r="A17" s="181"/>
      <c r="B17" s="181"/>
      <c r="C17" s="15" t="s">
        <v>131</v>
      </c>
      <c r="D17" s="15">
        <v>2</v>
      </c>
      <c r="E17" s="15">
        <v>4</v>
      </c>
      <c r="F17" s="15">
        <v>6</v>
      </c>
      <c r="G17" s="15">
        <v>5</v>
      </c>
      <c r="H17" s="15">
        <v>7</v>
      </c>
      <c r="I17" s="15">
        <v>10</v>
      </c>
      <c r="J17" s="17"/>
    </row>
    <row r="18" spans="1:13" x14ac:dyDescent="0.15">
      <c r="A18" s="179" t="s">
        <v>124</v>
      </c>
      <c r="B18" s="179" t="s">
        <v>125</v>
      </c>
      <c r="C18" s="15" t="s">
        <v>132</v>
      </c>
      <c r="D18" s="15">
        <v>10</v>
      </c>
      <c r="E18" s="15">
        <v>4</v>
      </c>
      <c r="F18" s="15">
        <v>4</v>
      </c>
      <c r="G18" s="15">
        <v>4</v>
      </c>
      <c r="H18" s="15">
        <v>8</v>
      </c>
      <c r="I18" s="15">
        <v>5</v>
      </c>
      <c r="J18" s="17"/>
    </row>
    <row r="19" spans="1:13" x14ac:dyDescent="0.15">
      <c r="A19" s="180"/>
      <c r="B19" s="180"/>
      <c r="C19" s="15" t="s">
        <v>133</v>
      </c>
      <c r="D19" s="15">
        <v>5</v>
      </c>
      <c r="E19" s="15">
        <v>3</v>
      </c>
      <c r="F19" s="15">
        <v>9</v>
      </c>
      <c r="G19" s="15">
        <v>4</v>
      </c>
      <c r="H19" s="15">
        <v>5</v>
      </c>
      <c r="I19" s="15">
        <v>6</v>
      </c>
      <c r="J19" s="17"/>
    </row>
    <row r="20" spans="1:13" x14ac:dyDescent="0.15">
      <c r="A20" s="180"/>
      <c r="B20" s="181"/>
      <c r="C20" s="15" t="s">
        <v>134</v>
      </c>
      <c r="D20" s="15">
        <v>9</v>
      </c>
      <c r="E20" s="15">
        <v>3</v>
      </c>
      <c r="F20" s="15">
        <v>6</v>
      </c>
      <c r="G20" s="15">
        <v>3</v>
      </c>
      <c r="H20" s="15">
        <v>5</v>
      </c>
      <c r="I20" s="15">
        <v>5</v>
      </c>
      <c r="J20" s="17"/>
    </row>
    <row r="21" spans="1:13" x14ac:dyDescent="0.15">
      <c r="A21" s="180"/>
      <c r="B21" s="179" t="s">
        <v>126</v>
      </c>
      <c r="C21" s="15" t="s">
        <v>127</v>
      </c>
      <c r="D21" s="15">
        <v>5</v>
      </c>
      <c r="E21" s="15">
        <v>1</v>
      </c>
      <c r="F21" s="15">
        <v>9</v>
      </c>
      <c r="G21" s="15">
        <v>5</v>
      </c>
      <c r="H21" s="15">
        <v>1</v>
      </c>
      <c r="I21" s="15">
        <v>2</v>
      </c>
      <c r="J21" s="17"/>
    </row>
    <row r="22" spans="1:13" x14ac:dyDescent="0.15">
      <c r="A22" s="181"/>
      <c r="B22" s="181"/>
      <c r="C22" s="15" t="s">
        <v>128</v>
      </c>
      <c r="D22" s="15">
        <v>10</v>
      </c>
      <c r="E22" s="15">
        <v>8</v>
      </c>
      <c r="F22" s="15">
        <v>1</v>
      </c>
      <c r="G22" s="15">
        <v>2</v>
      </c>
      <c r="H22" s="15">
        <v>3</v>
      </c>
      <c r="I22" s="15">
        <v>3</v>
      </c>
      <c r="J22" s="17"/>
    </row>
    <row r="23" spans="1:13" x14ac:dyDescent="0.15">
      <c r="A23" s="18"/>
      <c r="B23" s="19"/>
      <c r="C23" s="20" t="s">
        <v>84</v>
      </c>
      <c r="D23" s="17"/>
      <c r="E23" s="17"/>
      <c r="F23" s="17"/>
      <c r="G23" s="17"/>
      <c r="H23" s="17"/>
      <c r="I23" s="17"/>
      <c r="J23" s="17"/>
    </row>
    <row r="24" spans="1:13" x14ac:dyDescent="0.15">
      <c r="L24" s="94"/>
      <c r="M24" s="94"/>
    </row>
    <row r="25" spans="1:13" x14ac:dyDescent="0.15">
      <c r="A25"/>
      <c r="B25"/>
      <c r="C25"/>
      <c r="D25"/>
      <c r="E25"/>
      <c r="F25"/>
      <c r="G25"/>
      <c r="H25"/>
      <c r="I25"/>
      <c r="J25"/>
      <c r="L25" s="94"/>
      <c r="M25" s="94"/>
    </row>
    <row r="28" spans="1:13" x14ac:dyDescent="0.15">
      <c r="L28" s="94"/>
    </row>
  </sheetData>
  <mergeCells count="15">
    <mergeCell ref="J3:J4"/>
    <mergeCell ref="H3:I3"/>
    <mergeCell ref="F3:G3"/>
    <mergeCell ref="B5:B8"/>
    <mergeCell ref="B13:B15"/>
    <mergeCell ref="B18:B20"/>
    <mergeCell ref="D3:E3"/>
    <mergeCell ref="A5:A12"/>
    <mergeCell ref="A13:A17"/>
    <mergeCell ref="A18:A22"/>
    <mergeCell ref="A3:C3"/>
    <mergeCell ref="B9:B10"/>
    <mergeCell ref="B11:B12"/>
    <mergeCell ref="B16:B17"/>
    <mergeCell ref="B21:B22"/>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6"/>
  </sheetPr>
  <dimension ref="A1:P89"/>
  <sheetViews>
    <sheetView workbookViewId="0">
      <pane xSplit="1" ySplit="2" topLeftCell="B3" activePane="bottomRight" state="frozen"/>
      <selection activeCell="A3" sqref="A3"/>
      <selection pane="topRight" activeCell="A3" sqref="A3"/>
      <selection pane="bottomLeft" activeCell="A3" sqref="A3"/>
      <selection pane="bottomRight"/>
    </sheetView>
  </sheetViews>
  <sheetFormatPr defaultRowHeight="13.5" x14ac:dyDescent="0.15"/>
  <cols>
    <col min="1" max="1" width="15.875" bestFit="1" customWidth="1"/>
    <col min="2" max="5" width="6.5" bestFit="1" customWidth="1"/>
    <col min="6" max="12" width="5.5" bestFit="1" customWidth="1"/>
    <col min="13" max="14" width="6.5" bestFit="1" customWidth="1"/>
  </cols>
  <sheetData>
    <row r="1" spans="1:16" x14ac:dyDescent="0.15">
      <c r="A1" s="21" t="s">
        <v>135</v>
      </c>
      <c r="B1" s="22"/>
      <c r="C1" s="187" t="s">
        <v>136</v>
      </c>
      <c r="D1" s="186" t="s">
        <v>137</v>
      </c>
      <c r="E1" s="186" t="s">
        <v>138</v>
      </c>
      <c r="F1" s="186" t="s">
        <v>139</v>
      </c>
      <c r="G1" s="186" t="s">
        <v>140</v>
      </c>
      <c r="H1" s="186" t="s">
        <v>141</v>
      </c>
      <c r="I1" s="186" t="s">
        <v>142</v>
      </c>
      <c r="J1" s="186" t="s">
        <v>143</v>
      </c>
      <c r="K1" s="186" t="s">
        <v>144</v>
      </c>
      <c r="L1" s="186" t="s">
        <v>145</v>
      </c>
      <c r="M1" s="186" t="s">
        <v>146</v>
      </c>
      <c r="N1" s="186" t="s">
        <v>147</v>
      </c>
      <c r="O1" s="186" t="s">
        <v>148</v>
      </c>
      <c r="P1" s="186" t="s">
        <v>149</v>
      </c>
    </row>
    <row r="2" spans="1:16" x14ac:dyDescent="0.15">
      <c r="A2" s="23" t="s">
        <v>150</v>
      </c>
      <c r="B2" s="24"/>
      <c r="C2" s="187"/>
      <c r="D2" s="186"/>
      <c r="E2" s="186"/>
      <c r="F2" s="186"/>
      <c r="G2" s="186"/>
      <c r="H2" s="186"/>
      <c r="I2" s="186"/>
      <c r="J2" s="186"/>
      <c r="K2" s="186"/>
      <c r="L2" s="186"/>
      <c r="M2" s="186"/>
      <c r="N2" s="186"/>
      <c r="O2" s="186"/>
      <c r="P2" s="186"/>
    </row>
    <row r="3" spans="1:16" x14ac:dyDescent="0.15">
      <c r="A3" s="25" t="s">
        <v>151</v>
      </c>
      <c r="B3" s="26" t="s">
        <v>152</v>
      </c>
      <c r="C3" s="27">
        <v>-4.5999999999999996</v>
      </c>
      <c r="D3" s="28">
        <v>-2.2000000000000002</v>
      </c>
      <c r="E3" s="27">
        <v>4.5</v>
      </c>
      <c r="F3" s="28">
        <v>13.1</v>
      </c>
      <c r="G3" s="27">
        <v>19.8</v>
      </c>
      <c r="H3" s="28">
        <v>24</v>
      </c>
      <c r="I3" s="27">
        <v>25.8</v>
      </c>
      <c r="J3" s="28">
        <v>24.4</v>
      </c>
      <c r="K3" s="27">
        <v>19.399999999999999</v>
      </c>
      <c r="L3" s="28">
        <v>12.4</v>
      </c>
      <c r="M3" s="27">
        <v>4.0999999999999996</v>
      </c>
      <c r="N3" s="28">
        <v>-2.7</v>
      </c>
      <c r="O3" s="29"/>
      <c r="P3" s="30"/>
    </row>
    <row r="4" spans="1:16" x14ac:dyDescent="0.15">
      <c r="A4" s="31"/>
      <c r="B4" s="32" t="s">
        <v>153</v>
      </c>
      <c r="C4" s="33">
        <v>1.4</v>
      </c>
      <c r="D4" s="34">
        <v>3.9</v>
      </c>
      <c r="E4" s="33">
        <v>10.7</v>
      </c>
      <c r="F4" s="34">
        <v>19.600000000000001</v>
      </c>
      <c r="G4" s="33">
        <v>26.4</v>
      </c>
      <c r="H4" s="34">
        <v>30.2</v>
      </c>
      <c r="I4" s="33">
        <v>30.8</v>
      </c>
      <c r="J4" s="34">
        <v>29.4</v>
      </c>
      <c r="K4" s="33">
        <v>25.7</v>
      </c>
      <c r="L4" s="34">
        <v>18.899999999999999</v>
      </c>
      <c r="M4" s="33">
        <v>9.9</v>
      </c>
      <c r="N4" s="34">
        <v>2.9</v>
      </c>
      <c r="O4" s="29"/>
      <c r="P4" s="30"/>
    </row>
    <row r="5" spans="1:16" x14ac:dyDescent="0.15">
      <c r="A5" s="35"/>
      <c r="B5" s="36" t="s">
        <v>154</v>
      </c>
      <c r="C5" s="37">
        <v>-9.9</v>
      </c>
      <c r="D5" s="38">
        <v>-7.4</v>
      </c>
      <c r="E5" s="37">
        <v>-1</v>
      </c>
      <c r="F5" s="38">
        <v>6.6</v>
      </c>
      <c r="G5" s="37">
        <v>12.7</v>
      </c>
      <c r="H5" s="38">
        <v>17.899999999999999</v>
      </c>
      <c r="I5" s="37">
        <v>21.5</v>
      </c>
      <c r="J5" s="38">
        <v>20.2</v>
      </c>
      <c r="K5" s="37">
        <v>13.8</v>
      </c>
      <c r="L5" s="38">
        <v>6.9</v>
      </c>
      <c r="M5" s="37">
        <v>-0.6</v>
      </c>
      <c r="N5" s="38">
        <v>-7.3</v>
      </c>
      <c r="O5" s="29"/>
      <c r="P5" s="30"/>
    </row>
    <row r="6" spans="1:16" x14ac:dyDescent="0.15">
      <c r="A6" s="25" t="s">
        <v>155</v>
      </c>
      <c r="B6" s="26" t="s">
        <v>152</v>
      </c>
      <c r="C6" s="27">
        <v>-4</v>
      </c>
      <c r="D6" s="28">
        <v>-1.6</v>
      </c>
      <c r="E6" s="27">
        <v>5</v>
      </c>
      <c r="F6" s="28">
        <v>13.2</v>
      </c>
      <c r="G6" s="27">
        <v>20</v>
      </c>
      <c r="H6" s="28">
        <v>24.1</v>
      </c>
      <c r="I6" s="27">
        <v>26.4</v>
      </c>
      <c r="J6" s="28">
        <v>25.5</v>
      </c>
      <c r="K6" s="27">
        <v>20.8</v>
      </c>
      <c r="L6" s="28">
        <v>13.6</v>
      </c>
      <c r="M6" s="27">
        <v>5.2</v>
      </c>
      <c r="N6" s="28">
        <v>-1.6</v>
      </c>
      <c r="O6" s="29"/>
      <c r="P6" s="30"/>
    </row>
    <row r="7" spans="1:16" x14ac:dyDescent="0.15">
      <c r="A7" s="31"/>
      <c r="B7" s="32" t="s">
        <v>156</v>
      </c>
      <c r="C7" s="33">
        <v>1.3</v>
      </c>
      <c r="D7" s="34">
        <v>3.9</v>
      </c>
      <c r="E7" s="33">
        <v>10.6</v>
      </c>
      <c r="F7" s="34">
        <v>19.3</v>
      </c>
      <c r="G7" s="33">
        <v>26.2</v>
      </c>
      <c r="H7" s="34">
        <v>29.7</v>
      </c>
      <c r="I7" s="33">
        <v>30.7</v>
      </c>
      <c r="J7" s="34">
        <v>29.8</v>
      </c>
      <c r="K7" s="33">
        <v>25.9</v>
      </c>
      <c r="L7" s="34">
        <v>19.2</v>
      </c>
      <c r="M7" s="33">
        <v>10.3</v>
      </c>
      <c r="N7" s="34">
        <v>-3.3</v>
      </c>
      <c r="O7" s="29"/>
      <c r="P7" s="30"/>
    </row>
    <row r="8" spans="1:16" x14ac:dyDescent="0.15">
      <c r="A8" s="35"/>
      <c r="B8" s="36" t="s">
        <v>157</v>
      </c>
      <c r="C8" s="37">
        <v>-8.1999999999999993</v>
      </c>
      <c r="D8" s="38">
        <v>-5.7</v>
      </c>
      <c r="E8" s="37">
        <v>0.5</v>
      </c>
      <c r="F8" s="38">
        <v>8</v>
      </c>
      <c r="G8" s="37">
        <v>14.4</v>
      </c>
      <c r="H8" s="38">
        <v>19.399999999999999</v>
      </c>
      <c r="I8" s="37">
        <v>22.8</v>
      </c>
      <c r="J8" s="38">
        <v>22</v>
      </c>
      <c r="K8" s="37">
        <v>16.5</v>
      </c>
      <c r="L8" s="38">
        <v>9.3000000000000007</v>
      </c>
      <c r="M8" s="37">
        <v>1.4</v>
      </c>
      <c r="N8" s="38">
        <v>-5.2</v>
      </c>
      <c r="O8" s="29"/>
      <c r="P8" s="30"/>
    </row>
    <row r="9" spans="1:16" x14ac:dyDescent="0.15">
      <c r="A9" s="25" t="s">
        <v>158</v>
      </c>
      <c r="B9" s="26" t="s">
        <v>152</v>
      </c>
      <c r="C9" s="27">
        <v>3.5</v>
      </c>
      <c r="D9" s="28">
        <v>4.5999999999999996</v>
      </c>
      <c r="E9" s="27">
        <v>8.3000000000000007</v>
      </c>
      <c r="F9" s="28">
        <v>14</v>
      </c>
      <c r="G9" s="27">
        <v>18.8</v>
      </c>
      <c r="H9" s="28">
        <v>23.3</v>
      </c>
      <c r="I9" s="27">
        <v>27.8</v>
      </c>
      <c r="J9" s="28">
        <v>27.7</v>
      </c>
      <c r="K9" s="27">
        <v>23.6</v>
      </c>
      <c r="L9" s="28">
        <v>18</v>
      </c>
      <c r="M9" s="27">
        <v>12.3</v>
      </c>
      <c r="N9" s="28">
        <v>6.2</v>
      </c>
      <c r="O9" s="29"/>
      <c r="P9" s="30"/>
    </row>
    <row r="10" spans="1:16" x14ac:dyDescent="0.15">
      <c r="A10" s="31"/>
      <c r="B10" s="32" t="s">
        <v>156</v>
      </c>
      <c r="C10" s="33">
        <v>7.6</v>
      </c>
      <c r="D10" s="34">
        <v>8.6999999999999993</v>
      </c>
      <c r="E10" s="33">
        <v>12.6</v>
      </c>
      <c r="F10" s="34">
        <v>18.5</v>
      </c>
      <c r="G10" s="33">
        <v>23.2</v>
      </c>
      <c r="H10" s="34">
        <v>27.8</v>
      </c>
      <c r="I10" s="33">
        <v>31.8</v>
      </c>
      <c r="J10" s="34">
        <v>31.6</v>
      </c>
      <c r="K10" s="33">
        <v>27.4</v>
      </c>
      <c r="L10" s="34">
        <v>22.4</v>
      </c>
      <c r="M10" s="33">
        <v>16.8</v>
      </c>
      <c r="N10" s="34">
        <v>10.7</v>
      </c>
      <c r="O10" s="29"/>
      <c r="P10" s="30"/>
    </row>
    <row r="11" spans="1:16" x14ac:dyDescent="0.15">
      <c r="A11" s="35"/>
      <c r="B11" s="36" t="s">
        <v>154</v>
      </c>
      <c r="C11" s="37">
        <v>0.3</v>
      </c>
      <c r="D11" s="38">
        <v>1.4</v>
      </c>
      <c r="E11" s="37">
        <v>4.9000000000000004</v>
      </c>
      <c r="F11" s="38">
        <v>10.4</v>
      </c>
      <c r="G11" s="37">
        <v>15.3</v>
      </c>
      <c r="H11" s="38">
        <v>20.100000000000001</v>
      </c>
      <c r="I11" s="37">
        <v>24.7</v>
      </c>
      <c r="J11" s="38">
        <v>24.7</v>
      </c>
      <c r="K11" s="37">
        <v>20.5</v>
      </c>
      <c r="L11" s="38">
        <v>14.3</v>
      </c>
      <c r="M11" s="37">
        <v>8.6</v>
      </c>
      <c r="N11" s="38">
        <v>2.7</v>
      </c>
      <c r="O11" s="29"/>
      <c r="P11" s="30"/>
    </row>
    <row r="12" spans="1:16" x14ac:dyDescent="0.15">
      <c r="A12" s="25" t="s">
        <v>159</v>
      </c>
      <c r="B12" s="26" t="s">
        <v>152</v>
      </c>
      <c r="C12" s="27">
        <v>7.5</v>
      </c>
      <c r="D12" s="28">
        <v>9.5</v>
      </c>
      <c r="E12" s="27">
        <v>14.1</v>
      </c>
      <c r="F12" s="28">
        <v>18.8</v>
      </c>
      <c r="G12" s="27">
        <v>22.1</v>
      </c>
      <c r="H12" s="28">
        <v>25.2</v>
      </c>
      <c r="I12" s="27">
        <v>28.6</v>
      </c>
      <c r="J12" s="28">
        <v>28.5</v>
      </c>
      <c r="K12" s="27">
        <v>23.8</v>
      </c>
      <c r="L12" s="28">
        <v>18.600000000000001</v>
      </c>
      <c r="M12" s="27">
        <v>13.9</v>
      </c>
      <c r="N12" s="28">
        <v>9.5</v>
      </c>
      <c r="O12" s="29"/>
      <c r="P12" s="30"/>
    </row>
    <row r="13" spans="1:16" x14ac:dyDescent="0.15">
      <c r="A13" s="31"/>
      <c r="B13" s="32" t="s">
        <v>153</v>
      </c>
      <c r="C13" s="33">
        <v>10.4</v>
      </c>
      <c r="D13" s="34">
        <v>12.8</v>
      </c>
      <c r="E13" s="33">
        <v>18.2</v>
      </c>
      <c r="F13" s="34">
        <v>23.5</v>
      </c>
      <c r="G13" s="33">
        <v>26.5</v>
      </c>
      <c r="H13" s="34">
        <v>29.7</v>
      </c>
      <c r="I13" s="33">
        <v>33.6</v>
      </c>
      <c r="J13" s="34">
        <v>33.9</v>
      </c>
      <c r="K13" s="33">
        <v>28.2</v>
      </c>
      <c r="L13" s="34">
        <v>22.1</v>
      </c>
      <c r="M13" s="33">
        <v>16.899999999999999</v>
      </c>
      <c r="N13" s="34">
        <v>12.1</v>
      </c>
      <c r="O13" s="29"/>
      <c r="P13" s="30"/>
    </row>
    <row r="14" spans="1:16" x14ac:dyDescent="0.15">
      <c r="A14" s="35"/>
      <c r="B14" s="36" t="s">
        <v>154</v>
      </c>
      <c r="C14" s="37">
        <v>5.4</v>
      </c>
      <c r="D14" s="38">
        <v>7.1</v>
      </c>
      <c r="E14" s="37">
        <v>11.1</v>
      </c>
      <c r="F14" s="38">
        <v>15.3</v>
      </c>
      <c r="G14" s="37">
        <v>18.8</v>
      </c>
      <c r="H14" s="38">
        <v>21.8</v>
      </c>
      <c r="I14" s="37">
        <v>24.7</v>
      </c>
      <c r="J14" s="38">
        <v>24.5</v>
      </c>
      <c r="K14" s="37">
        <v>20.8</v>
      </c>
      <c r="L14" s="38">
        <v>16.3</v>
      </c>
      <c r="M14" s="37">
        <v>11.9</v>
      </c>
      <c r="N14" s="38">
        <v>7.6</v>
      </c>
      <c r="O14" s="29"/>
      <c r="P14" s="30"/>
    </row>
    <row r="15" spans="1:16" x14ac:dyDescent="0.15">
      <c r="A15" s="25" t="s">
        <v>160</v>
      </c>
      <c r="B15" s="26" t="s">
        <v>84</v>
      </c>
      <c r="C15" s="27">
        <v>-19.399999999999999</v>
      </c>
      <c r="D15" s="28">
        <v>-15.4</v>
      </c>
      <c r="E15" s="27">
        <v>-4.8</v>
      </c>
      <c r="F15" s="28">
        <v>6</v>
      </c>
      <c r="G15" s="27">
        <v>14.3</v>
      </c>
      <c r="H15" s="28">
        <v>20</v>
      </c>
      <c r="I15" s="27">
        <v>22.8</v>
      </c>
      <c r="J15" s="28">
        <v>21.1</v>
      </c>
      <c r="K15" s="27">
        <v>14.4</v>
      </c>
      <c r="L15" s="28">
        <v>5.6</v>
      </c>
      <c r="M15" s="27">
        <v>-5.7</v>
      </c>
      <c r="N15" s="28">
        <v>-15.6</v>
      </c>
      <c r="O15" s="29"/>
      <c r="P15" s="30"/>
    </row>
    <row r="16" spans="1:16" x14ac:dyDescent="0.15">
      <c r="A16" s="31" t="s">
        <v>161</v>
      </c>
      <c r="B16" s="32" t="s">
        <v>153</v>
      </c>
      <c r="C16" s="33">
        <v>-13.2</v>
      </c>
      <c r="D16" s="34">
        <v>-8.6</v>
      </c>
      <c r="E16" s="33">
        <v>1.5</v>
      </c>
      <c r="F16" s="34">
        <v>12.7</v>
      </c>
      <c r="G16" s="33">
        <v>21.1</v>
      </c>
      <c r="H16" s="34">
        <v>25.9</v>
      </c>
      <c r="I16" s="33">
        <v>28</v>
      </c>
      <c r="J16" s="34">
        <v>20.399999999999999</v>
      </c>
      <c r="K16" s="33">
        <v>20.7</v>
      </c>
      <c r="L16" s="34">
        <v>11.8</v>
      </c>
      <c r="M16" s="33">
        <v>-0.1</v>
      </c>
      <c r="N16" s="34">
        <v>-9.9</v>
      </c>
      <c r="O16" s="29"/>
      <c r="P16" s="30"/>
    </row>
    <row r="17" spans="1:16" x14ac:dyDescent="0.15">
      <c r="A17" s="35"/>
      <c r="B17" s="36" t="s">
        <v>154</v>
      </c>
      <c r="C17" s="37">
        <v>-24.8</v>
      </c>
      <c r="D17" s="38">
        <v>-21.5</v>
      </c>
      <c r="E17" s="37">
        <v>-10.9</v>
      </c>
      <c r="F17" s="38">
        <v>-0.3</v>
      </c>
      <c r="G17" s="37">
        <v>7.4</v>
      </c>
      <c r="H17" s="38">
        <v>14.1</v>
      </c>
      <c r="I17" s="37">
        <v>18.100000000000001</v>
      </c>
      <c r="J17" s="38">
        <v>16.2</v>
      </c>
      <c r="K17" s="37">
        <v>8.9</v>
      </c>
      <c r="L17" s="38">
        <v>0.3</v>
      </c>
      <c r="M17" s="37">
        <v>-10.5</v>
      </c>
      <c r="N17" s="38">
        <v>-20.5</v>
      </c>
      <c r="O17" s="29"/>
      <c r="P17" s="30"/>
    </row>
    <row r="18" spans="1:16" x14ac:dyDescent="0.15">
      <c r="A18" s="25" t="s">
        <v>162</v>
      </c>
      <c r="B18" s="26" t="s">
        <v>152</v>
      </c>
      <c r="C18" s="27">
        <v>-12</v>
      </c>
      <c r="D18" s="28">
        <v>-8.4</v>
      </c>
      <c r="E18" s="27">
        <v>0.1</v>
      </c>
      <c r="F18" s="28">
        <v>9.3000000000000007</v>
      </c>
      <c r="G18" s="27">
        <v>16.899999999999999</v>
      </c>
      <c r="H18" s="28">
        <v>21.5</v>
      </c>
      <c r="I18" s="27">
        <v>24.6</v>
      </c>
      <c r="J18" s="28">
        <v>23.5</v>
      </c>
      <c r="K18" s="27">
        <v>17.2</v>
      </c>
      <c r="L18" s="28">
        <v>9.4</v>
      </c>
      <c r="M18" s="27">
        <v>0</v>
      </c>
      <c r="N18" s="28">
        <v>-8.5</v>
      </c>
      <c r="O18" s="29"/>
      <c r="P18" s="30"/>
    </row>
    <row r="19" spans="1:16" x14ac:dyDescent="0.15">
      <c r="A19" s="31"/>
      <c r="B19" s="32" t="s">
        <v>153</v>
      </c>
      <c r="C19" s="33">
        <v>-5.6</v>
      </c>
      <c r="D19" s="34">
        <v>-2.1</v>
      </c>
      <c r="E19" s="33">
        <v>5.8</v>
      </c>
      <c r="F19" s="34">
        <v>15.7</v>
      </c>
      <c r="G19" s="33">
        <v>23.3</v>
      </c>
      <c r="H19" s="34">
        <v>27</v>
      </c>
      <c r="I19" s="33">
        <v>29.2</v>
      </c>
      <c r="J19" s="34">
        <v>28.3</v>
      </c>
      <c r="K19" s="33">
        <v>23.6</v>
      </c>
      <c r="L19" s="34">
        <v>15.9</v>
      </c>
      <c r="M19" s="33">
        <v>5.6</v>
      </c>
      <c r="N19" s="34">
        <v>-2.6</v>
      </c>
      <c r="O19" s="29"/>
      <c r="P19" s="30"/>
    </row>
    <row r="20" spans="1:16" x14ac:dyDescent="0.15">
      <c r="A20" s="35"/>
      <c r="B20" s="36" t="s">
        <v>154</v>
      </c>
      <c r="C20" s="37">
        <v>-17.3</v>
      </c>
      <c r="D20" s="38">
        <v>-13.8</v>
      </c>
      <c r="E20" s="37">
        <v>-5</v>
      </c>
      <c r="F20" s="38">
        <v>3.2</v>
      </c>
      <c r="G20" s="37">
        <v>10.6</v>
      </c>
      <c r="H20" s="38">
        <v>16.3</v>
      </c>
      <c r="I20" s="37">
        <v>20.5</v>
      </c>
      <c r="J20" s="38">
        <v>19.2</v>
      </c>
      <c r="K20" s="37">
        <v>11.8</v>
      </c>
      <c r="L20" s="38">
        <v>4</v>
      </c>
      <c r="M20" s="37">
        <v>-4.5999999999999996</v>
      </c>
      <c r="N20" s="38">
        <v>-13.3</v>
      </c>
      <c r="O20" s="29"/>
      <c r="P20" s="30"/>
    </row>
    <row r="21" spans="1:16" x14ac:dyDescent="0.15">
      <c r="A21" s="25" t="s">
        <v>163</v>
      </c>
      <c r="B21" s="26" t="s">
        <v>152</v>
      </c>
      <c r="C21" s="27">
        <v>-4.9000000000000004</v>
      </c>
      <c r="D21" s="28">
        <v>-3.4</v>
      </c>
      <c r="E21" s="27">
        <v>2.1</v>
      </c>
      <c r="F21" s="28">
        <v>9.1</v>
      </c>
      <c r="G21" s="27">
        <v>18.5</v>
      </c>
      <c r="H21" s="28">
        <v>19.399999999999999</v>
      </c>
      <c r="I21" s="27">
        <v>23</v>
      </c>
      <c r="J21" s="28">
        <v>20.9</v>
      </c>
      <c r="K21" s="27">
        <v>20.6</v>
      </c>
      <c r="L21" s="28">
        <v>13.6</v>
      </c>
      <c r="M21" s="27">
        <v>5.8</v>
      </c>
      <c r="N21" s="28">
        <v>-1.3</v>
      </c>
      <c r="O21" s="29"/>
      <c r="P21" s="30"/>
    </row>
    <row r="22" spans="1:16" x14ac:dyDescent="0.15">
      <c r="A22" s="31"/>
      <c r="B22" s="32" t="s">
        <v>153</v>
      </c>
      <c r="C22" s="33">
        <v>-1.2</v>
      </c>
      <c r="D22" s="34">
        <v>0.3</v>
      </c>
      <c r="E22" s="33">
        <v>6</v>
      </c>
      <c r="F22" s="34">
        <v>13.5</v>
      </c>
      <c r="G22" s="33">
        <v>19.899999999999999</v>
      </c>
      <c r="H22" s="34">
        <v>23.3</v>
      </c>
      <c r="I22" s="33">
        <v>26</v>
      </c>
      <c r="J22" s="34">
        <v>27</v>
      </c>
      <c r="K22" s="33">
        <v>23.7</v>
      </c>
      <c r="L22" s="34">
        <v>17.5</v>
      </c>
      <c r="M22" s="33">
        <v>9.6</v>
      </c>
      <c r="N22" s="34">
        <v>2.2999999999999998</v>
      </c>
      <c r="O22" s="29"/>
      <c r="P22" s="30"/>
    </row>
    <row r="23" spans="1:16" x14ac:dyDescent="0.15">
      <c r="A23" s="35"/>
      <c r="B23" s="36" t="s">
        <v>154</v>
      </c>
      <c r="C23" s="37">
        <v>-8.1999999999999993</v>
      </c>
      <c r="D23" s="38">
        <v>-6.5</v>
      </c>
      <c r="E23" s="37">
        <v>-1</v>
      </c>
      <c r="F23" s="38">
        <v>5.7</v>
      </c>
      <c r="G23" s="37">
        <v>11.9</v>
      </c>
      <c r="H23" s="38">
        <v>16.399999999999999</v>
      </c>
      <c r="I23" s="37">
        <v>20.7</v>
      </c>
      <c r="J23" s="38">
        <v>21.4</v>
      </c>
      <c r="K23" s="37">
        <v>16.8</v>
      </c>
      <c r="L23" s="38">
        <v>10.199999999999999</v>
      </c>
      <c r="M23" s="37">
        <v>2.4</v>
      </c>
      <c r="N23" s="38">
        <v>-4.7</v>
      </c>
      <c r="O23" s="29"/>
      <c r="P23" s="30"/>
    </row>
    <row r="24" spans="1:16" x14ac:dyDescent="0.15">
      <c r="A24" s="25" t="s">
        <v>164</v>
      </c>
      <c r="B24" s="26" t="s">
        <v>152</v>
      </c>
      <c r="C24" s="27">
        <v>-10.7</v>
      </c>
      <c r="D24" s="28">
        <v>-7.7</v>
      </c>
      <c r="E24" s="27">
        <v>-0.4</v>
      </c>
      <c r="F24" s="28">
        <v>8.4</v>
      </c>
      <c r="G24" s="27">
        <v>14.9</v>
      </c>
      <c r="H24" s="28">
        <v>19.2</v>
      </c>
      <c r="I24" s="27">
        <v>20.9</v>
      </c>
      <c r="J24" s="28">
        <v>19.899999999999999</v>
      </c>
      <c r="K24" s="27">
        <v>14.2</v>
      </c>
      <c r="L24" s="28">
        <v>6.3</v>
      </c>
      <c r="M24" s="27">
        <v>-2.1</v>
      </c>
      <c r="N24" s="28">
        <v>-8.3000000000000007</v>
      </c>
      <c r="O24" s="29"/>
      <c r="P24" s="30"/>
    </row>
    <row r="25" spans="1:16" x14ac:dyDescent="0.15">
      <c r="A25" s="31" t="s">
        <v>165</v>
      </c>
      <c r="B25" s="32" t="s">
        <v>153</v>
      </c>
      <c r="C25" s="33">
        <v>-5.4</v>
      </c>
      <c r="D25" s="34">
        <v>-0.6</v>
      </c>
      <c r="E25" s="33">
        <v>7.3</v>
      </c>
      <c r="F25" s="34">
        <v>16.2</v>
      </c>
      <c r="G25" s="33">
        <v>22.5</v>
      </c>
      <c r="H25" s="34">
        <v>26.2</v>
      </c>
      <c r="I25" s="33">
        <v>27.7</v>
      </c>
      <c r="J25" s="34">
        <v>27.5</v>
      </c>
      <c r="K25" s="33">
        <v>22.3</v>
      </c>
      <c r="L25" s="34">
        <v>14.2</v>
      </c>
      <c r="M25" s="33">
        <v>4</v>
      </c>
      <c r="N25" s="34">
        <v>-3.2</v>
      </c>
      <c r="O25" s="29"/>
      <c r="P25" s="30"/>
    </row>
    <row r="26" spans="1:16" x14ac:dyDescent="0.15">
      <c r="A26" s="35"/>
      <c r="B26" s="36" t="s">
        <v>154</v>
      </c>
      <c r="C26" s="37">
        <v>-15.2</v>
      </c>
      <c r="D26" s="38">
        <v>-13.5</v>
      </c>
      <c r="E26" s="37">
        <v>-6.5</v>
      </c>
      <c r="F26" s="38">
        <v>1.6</v>
      </c>
      <c r="G26" s="37">
        <v>7.7</v>
      </c>
      <c r="H26" s="38">
        <v>12.2</v>
      </c>
      <c r="I26" s="37">
        <v>14.1</v>
      </c>
      <c r="J26" s="38">
        <v>12.6</v>
      </c>
      <c r="K26" s="37">
        <v>7</v>
      </c>
      <c r="L26" s="38">
        <v>-0.1</v>
      </c>
      <c r="M26" s="37">
        <v>-7.2</v>
      </c>
      <c r="N26" s="38">
        <v>-12.6</v>
      </c>
      <c r="O26" s="29"/>
      <c r="P26" s="30"/>
    </row>
    <row r="27" spans="1:16" x14ac:dyDescent="0.15">
      <c r="A27" s="25" t="s">
        <v>166</v>
      </c>
      <c r="B27" s="26" t="s">
        <v>152</v>
      </c>
      <c r="C27" s="27">
        <v>-9.3000000000000007</v>
      </c>
      <c r="D27" s="28">
        <v>-4.0999999999999996</v>
      </c>
      <c r="E27" s="27">
        <v>4.5</v>
      </c>
      <c r="F27" s="28">
        <v>12.4</v>
      </c>
      <c r="G27" s="27">
        <v>18.3</v>
      </c>
      <c r="H27" s="28">
        <v>22.7</v>
      </c>
      <c r="I27" s="27">
        <v>24.7</v>
      </c>
      <c r="J27" s="28">
        <v>23.5</v>
      </c>
      <c r="K27" s="27">
        <v>17</v>
      </c>
      <c r="L27" s="28">
        <v>8.6999999999999993</v>
      </c>
      <c r="M27" s="27">
        <v>0.2</v>
      </c>
      <c r="N27" s="28">
        <v>-7</v>
      </c>
      <c r="O27" s="29"/>
      <c r="P27" s="30"/>
    </row>
    <row r="28" spans="1:16" x14ac:dyDescent="0.15">
      <c r="A28" s="31"/>
      <c r="B28" s="32" t="s">
        <v>153</v>
      </c>
      <c r="C28" s="33">
        <v>-1.7</v>
      </c>
      <c r="D28" s="34">
        <v>4.3</v>
      </c>
      <c r="E28" s="33">
        <v>13.3</v>
      </c>
      <c r="F28" s="34">
        <v>21.1</v>
      </c>
      <c r="G28" s="33">
        <v>26.7</v>
      </c>
      <c r="H28" s="34">
        <v>31</v>
      </c>
      <c r="I28" s="33">
        <v>32.799999999999997</v>
      </c>
      <c r="J28" s="34">
        <v>32</v>
      </c>
      <c r="K28" s="33">
        <v>26.5</v>
      </c>
      <c r="L28" s="34">
        <v>18.8</v>
      </c>
      <c r="M28" s="33">
        <v>8.1</v>
      </c>
      <c r="N28" s="34">
        <v>0.2</v>
      </c>
      <c r="O28" s="29"/>
      <c r="P28" s="30"/>
    </row>
    <row r="29" spans="1:16" x14ac:dyDescent="0.15">
      <c r="A29" s="35"/>
      <c r="B29" s="36" t="s">
        <v>154</v>
      </c>
      <c r="C29" s="37">
        <v>-15.6</v>
      </c>
      <c r="D29" s="38">
        <v>-11.3</v>
      </c>
      <c r="E29" s="37">
        <v>-3.4</v>
      </c>
      <c r="F29" s="38">
        <v>3.9</v>
      </c>
      <c r="G29" s="37">
        <v>9.3000000000000007</v>
      </c>
      <c r="H29" s="38">
        <v>13.5</v>
      </c>
      <c r="I29" s="37">
        <v>16.100000000000001</v>
      </c>
      <c r="J29" s="38">
        <v>14.8</v>
      </c>
      <c r="K29" s="37">
        <v>8.1999999999999993</v>
      </c>
      <c r="L29" s="38">
        <v>0.4</v>
      </c>
      <c r="M29" s="37">
        <v>-6</v>
      </c>
      <c r="N29" s="38">
        <v>-12.9</v>
      </c>
      <c r="O29" s="29"/>
      <c r="P29" s="30"/>
    </row>
    <row r="30" spans="1:16" x14ac:dyDescent="0.15">
      <c r="A30" s="25" t="s">
        <v>167</v>
      </c>
      <c r="B30" s="26" t="s">
        <v>152</v>
      </c>
      <c r="C30" s="27">
        <v>-1</v>
      </c>
      <c r="D30" s="28">
        <v>2.1</v>
      </c>
      <c r="E30" s="27">
        <v>8.1</v>
      </c>
      <c r="F30" s="28">
        <v>14.1</v>
      </c>
      <c r="G30" s="27">
        <v>19.100000000000001</v>
      </c>
      <c r="H30" s="28">
        <v>25.2</v>
      </c>
      <c r="I30" s="27">
        <v>26.6</v>
      </c>
      <c r="J30" s="28">
        <v>25.5</v>
      </c>
      <c r="K30" s="27">
        <v>19.399999999999999</v>
      </c>
      <c r="L30" s="28">
        <v>13.7</v>
      </c>
      <c r="M30" s="27">
        <v>6.6</v>
      </c>
      <c r="N30" s="28">
        <v>0.7</v>
      </c>
      <c r="O30" s="29"/>
      <c r="P30" s="30"/>
    </row>
    <row r="31" spans="1:16" x14ac:dyDescent="0.15">
      <c r="A31" s="31"/>
      <c r="B31" s="32" t="s">
        <v>153</v>
      </c>
      <c r="C31" s="33">
        <v>4.5</v>
      </c>
      <c r="D31" s="34">
        <v>7.7</v>
      </c>
      <c r="E31" s="33">
        <v>14.3</v>
      </c>
      <c r="F31" s="34">
        <v>20.6</v>
      </c>
      <c r="G31" s="33">
        <v>25.6</v>
      </c>
      <c r="H31" s="34">
        <v>32.1</v>
      </c>
      <c r="I31" s="33">
        <v>32.4</v>
      </c>
      <c r="J31" s="34">
        <v>31.2</v>
      </c>
      <c r="K31" s="33">
        <v>24.8</v>
      </c>
      <c r="L31" s="34">
        <v>19.399999999999999</v>
      </c>
      <c r="M31" s="33">
        <v>12</v>
      </c>
      <c r="N31" s="34">
        <v>6</v>
      </c>
      <c r="O31" s="29"/>
      <c r="P31" s="30"/>
    </row>
    <row r="32" spans="1:16" x14ac:dyDescent="0.15">
      <c r="A32" s="35"/>
      <c r="B32" s="36" t="s">
        <v>154</v>
      </c>
      <c r="C32" s="37">
        <v>-5</v>
      </c>
      <c r="D32" s="38">
        <v>-2.1</v>
      </c>
      <c r="E32" s="37">
        <v>3.1</v>
      </c>
      <c r="F32" s="38">
        <v>8.5</v>
      </c>
      <c r="G32" s="37">
        <v>13.2</v>
      </c>
      <c r="H32" s="38">
        <v>18.600000000000001</v>
      </c>
      <c r="I32" s="37">
        <v>21.7</v>
      </c>
      <c r="J32" s="38">
        <v>20.8</v>
      </c>
      <c r="K32" s="37">
        <v>15.2</v>
      </c>
      <c r="L32" s="38">
        <v>9.3000000000000007</v>
      </c>
      <c r="M32" s="37">
        <v>2.6</v>
      </c>
      <c r="N32" s="38">
        <v>-3.1</v>
      </c>
      <c r="O32" s="29"/>
      <c r="P32" s="30"/>
    </row>
    <row r="33" spans="1:16" x14ac:dyDescent="0.15">
      <c r="A33" s="25" t="s">
        <v>168</v>
      </c>
      <c r="B33" s="26" t="s">
        <v>152</v>
      </c>
      <c r="C33" s="27">
        <v>-13.1</v>
      </c>
      <c r="D33" s="28">
        <v>-9</v>
      </c>
      <c r="E33" s="27">
        <v>-0.3</v>
      </c>
      <c r="F33" s="28">
        <v>7.9</v>
      </c>
      <c r="G33" s="27">
        <v>15.3</v>
      </c>
      <c r="H33" s="28">
        <v>20.100000000000001</v>
      </c>
      <c r="I33" s="27">
        <v>21.9</v>
      </c>
      <c r="J33" s="28">
        <v>20.100000000000001</v>
      </c>
      <c r="K33" s="27">
        <v>13.8</v>
      </c>
      <c r="L33" s="28">
        <v>6.5</v>
      </c>
      <c r="M33" s="27">
        <v>2.7</v>
      </c>
      <c r="N33" s="28">
        <v>-11</v>
      </c>
      <c r="O33" s="29"/>
      <c r="P33" s="30"/>
    </row>
    <row r="34" spans="1:16" x14ac:dyDescent="0.15">
      <c r="A34" s="31" t="s">
        <v>169</v>
      </c>
      <c r="B34" s="32" t="s">
        <v>153</v>
      </c>
      <c r="C34" s="33">
        <v>-5.8</v>
      </c>
      <c r="D34" s="34">
        <v>-1.5</v>
      </c>
      <c r="E34" s="33">
        <v>6.7</v>
      </c>
      <c r="F34" s="34">
        <v>15.4</v>
      </c>
      <c r="G34" s="33">
        <v>22.6</v>
      </c>
      <c r="H34" s="34">
        <v>26.9</v>
      </c>
      <c r="I34" s="33">
        <v>28.1</v>
      </c>
      <c r="J34" s="34">
        <v>26.1</v>
      </c>
      <c r="K34" s="33">
        <v>20.9</v>
      </c>
      <c r="L34" s="34">
        <v>14.1</v>
      </c>
      <c r="M34" s="33">
        <v>4.0999999999999996</v>
      </c>
      <c r="N34" s="34">
        <v>-4.2</v>
      </c>
      <c r="O34" s="29"/>
      <c r="P34" s="30"/>
    </row>
    <row r="35" spans="1:16" x14ac:dyDescent="0.15">
      <c r="A35" s="35"/>
      <c r="B35" s="36" t="s">
        <v>154</v>
      </c>
      <c r="C35" s="37">
        <v>-18.899999999999999</v>
      </c>
      <c r="D35" s="38">
        <v>-15.4</v>
      </c>
      <c r="E35" s="37">
        <v>-6.3</v>
      </c>
      <c r="F35" s="38">
        <v>0.5</v>
      </c>
      <c r="G35" s="37">
        <v>7.1</v>
      </c>
      <c r="H35" s="38">
        <v>12.2</v>
      </c>
      <c r="I35" s="37">
        <v>15.5</v>
      </c>
      <c r="J35" s="38">
        <v>14.1</v>
      </c>
      <c r="K35" s="37">
        <v>7.1</v>
      </c>
      <c r="L35" s="38">
        <v>0.4</v>
      </c>
      <c r="M35" s="37">
        <v>7.8</v>
      </c>
      <c r="N35" s="38">
        <v>-16.399999999999999</v>
      </c>
      <c r="O35" s="29"/>
      <c r="P35" s="30"/>
    </row>
    <row r="36" spans="1:16" x14ac:dyDescent="0.15">
      <c r="A36" s="25" t="s">
        <v>170</v>
      </c>
      <c r="B36" s="26" t="s">
        <v>152</v>
      </c>
      <c r="C36" s="27">
        <v>-6.9</v>
      </c>
      <c r="D36" s="28">
        <v>-2.2999999999999998</v>
      </c>
      <c r="E36" s="27">
        <v>5.2</v>
      </c>
      <c r="F36" s="28">
        <v>11.8</v>
      </c>
      <c r="G36" s="27">
        <v>16.600000000000001</v>
      </c>
      <c r="H36" s="28">
        <v>20.3</v>
      </c>
      <c r="I36" s="27">
        <v>22.2</v>
      </c>
      <c r="J36" s="28">
        <v>21</v>
      </c>
      <c r="K36" s="27">
        <v>15.8</v>
      </c>
      <c r="L36" s="28">
        <v>9.4</v>
      </c>
      <c r="M36" s="27">
        <v>1.7</v>
      </c>
      <c r="N36" s="28">
        <v>-5.5</v>
      </c>
      <c r="O36" s="29"/>
      <c r="P36" s="30"/>
    </row>
    <row r="37" spans="1:16" x14ac:dyDescent="0.15">
      <c r="A37" s="31"/>
      <c r="B37" s="32" t="s">
        <v>153</v>
      </c>
      <c r="C37" s="33">
        <v>1</v>
      </c>
      <c r="D37" s="34">
        <v>5.4</v>
      </c>
      <c r="E37" s="33">
        <v>12.7</v>
      </c>
      <c r="F37" s="34">
        <v>19.3</v>
      </c>
      <c r="G37" s="33">
        <v>23.8</v>
      </c>
      <c r="H37" s="34">
        <v>27.5</v>
      </c>
      <c r="I37" s="33">
        <v>29.2</v>
      </c>
      <c r="J37" s="34">
        <v>27.6</v>
      </c>
      <c r="K37" s="33">
        <v>22.1</v>
      </c>
      <c r="L37" s="34">
        <v>16.5</v>
      </c>
      <c r="M37" s="33">
        <v>8.8000000000000007</v>
      </c>
      <c r="N37" s="34">
        <v>2.1</v>
      </c>
      <c r="O37" s="29"/>
      <c r="P37" s="30"/>
    </row>
    <row r="38" spans="1:16" x14ac:dyDescent="0.15">
      <c r="A38" s="35"/>
      <c r="B38" s="36" t="s">
        <v>154</v>
      </c>
      <c r="C38" s="37">
        <v>-12.6</v>
      </c>
      <c r="D38" s="38">
        <v>-8</v>
      </c>
      <c r="E38" s="37">
        <v>-0.8</v>
      </c>
      <c r="F38" s="38">
        <v>5.3</v>
      </c>
      <c r="G38" s="37">
        <v>10.199999999999999</v>
      </c>
      <c r="H38" s="38">
        <v>13.6</v>
      </c>
      <c r="I38" s="37">
        <v>16.3</v>
      </c>
      <c r="J38" s="38">
        <v>15.3</v>
      </c>
      <c r="K38" s="37">
        <v>10.7</v>
      </c>
      <c r="L38" s="38">
        <v>4.0999999999999996</v>
      </c>
      <c r="M38" s="37">
        <v>-3.1</v>
      </c>
      <c r="N38" s="38">
        <v>-10.4</v>
      </c>
      <c r="O38" s="29"/>
      <c r="P38" s="30"/>
    </row>
    <row r="39" spans="1:16" x14ac:dyDescent="0.15">
      <c r="A39" s="25" t="s">
        <v>171</v>
      </c>
      <c r="B39" s="26" t="s">
        <v>152</v>
      </c>
      <c r="C39" s="27">
        <v>1.4</v>
      </c>
      <c r="D39" s="28">
        <v>1.1000000000000001</v>
      </c>
      <c r="E39" s="27">
        <v>7.6</v>
      </c>
      <c r="F39" s="28">
        <v>15.2</v>
      </c>
      <c r="G39" s="27">
        <v>21.8</v>
      </c>
      <c r="H39" s="28">
        <v>26.3</v>
      </c>
      <c r="I39" s="27">
        <v>27.4</v>
      </c>
      <c r="J39" s="28">
        <v>26.2</v>
      </c>
      <c r="K39" s="27">
        <v>21.7</v>
      </c>
      <c r="L39" s="28">
        <v>15.8</v>
      </c>
      <c r="M39" s="27">
        <v>7.9</v>
      </c>
      <c r="N39" s="28">
        <v>1.1000000000000001</v>
      </c>
      <c r="O39" s="29"/>
      <c r="P39" s="30"/>
    </row>
    <row r="40" spans="1:16" x14ac:dyDescent="0.15">
      <c r="A40" s="31"/>
      <c r="B40" s="32" t="s">
        <v>153</v>
      </c>
      <c r="C40" s="33">
        <v>3.4</v>
      </c>
      <c r="D40" s="34">
        <v>6.1</v>
      </c>
      <c r="E40" s="33">
        <v>13.1</v>
      </c>
      <c r="F40" s="34">
        <v>21.1</v>
      </c>
      <c r="G40" s="33">
        <v>27.7</v>
      </c>
      <c r="H40" s="34">
        <v>32.1</v>
      </c>
      <c r="I40" s="33">
        <v>32.1</v>
      </c>
      <c r="J40" s="34">
        <v>30.7</v>
      </c>
      <c r="K40" s="33">
        <v>26.9</v>
      </c>
      <c r="L40" s="34">
        <v>21.2</v>
      </c>
      <c r="M40" s="33">
        <v>12.8</v>
      </c>
      <c r="N40" s="34">
        <v>5.7</v>
      </c>
      <c r="O40" s="29"/>
      <c r="P40" s="30"/>
    </row>
    <row r="41" spans="1:16" x14ac:dyDescent="0.15">
      <c r="A41" s="35"/>
      <c r="B41" s="36" t="s">
        <v>154</v>
      </c>
      <c r="C41" s="37">
        <v>-5.4</v>
      </c>
      <c r="D41" s="38">
        <v>-3.1</v>
      </c>
      <c r="E41" s="37">
        <v>2.8</v>
      </c>
      <c r="F41" s="38">
        <v>10</v>
      </c>
      <c r="G41" s="37">
        <v>16.399999999999999</v>
      </c>
      <c r="H41" s="38">
        <v>21</v>
      </c>
      <c r="I41" s="37">
        <v>23.2</v>
      </c>
      <c r="J41" s="38">
        <v>22.3</v>
      </c>
      <c r="K41" s="37">
        <v>17.100000000000001</v>
      </c>
      <c r="L41" s="38">
        <v>11.1</v>
      </c>
      <c r="M41" s="37">
        <v>3.8</v>
      </c>
      <c r="N41" s="38">
        <v>-2.8</v>
      </c>
      <c r="O41" s="29"/>
      <c r="P41" s="30"/>
    </row>
    <row r="42" spans="1:16" x14ac:dyDescent="0.15">
      <c r="A42" s="25" t="s">
        <v>172</v>
      </c>
      <c r="B42" s="26" t="s">
        <v>152</v>
      </c>
      <c r="C42" s="27">
        <v>-1.2</v>
      </c>
      <c r="D42" s="28">
        <v>0.1</v>
      </c>
      <c r="E42" s="27">
        <v>4.5</v>
      </c>
      <c r="F42" s="28">
        <v>10.199999999999999</v>
      </c>
      <c r="G42" s="27">
        <v>15.7</v>
      </c>
      <c r="H42" s="28">
        <v>20</v>
      </c>
      <c r="I42" s="27">
        <v>23.9</v>
      </c>
      <c r="J42" s="28">
        <v>25.1</v>
      </c>
      <c r="K42" s="27">
        <v>21.4</v>
      </c>
      <c r="L42" s="28">
        <v>15.9</v>
      </c>
      <c r="M42" s="27">
        <v>8.8000000000000007</v>
      </c>
      <c r="N42" s="28">
        <v>2</v>
      </c>
      <c r="O42" s="29"/>
      <c r="P42" s="30"/>
    </row>
    <row r="43" spans="1:16" x14ac:dyDescent="0.15">
      <c r="A43" s="31"/>
      <c r="B43" s="32" t="s">
        <v>153</v>
      </c>
      <c r="C43" s="33">
        <v>2.4</v>
      </c>
      <c r="D43" s="34">
        <v>3.7</v>
      </c>
      <c r="E43" s="33">
        <v>8.5</v>
      </c>
      <c r="F43" s="34">
        <v>14.2</v>
      </c>
      <c r="G43" s="33">
        <v>19.899999999999999</v>
      </c>
      <c r="H43" s="34">
        <v>23.7</v>
      </c>
      <c r="I43" s="33">
        <v>26.9</v>
      </c>
      <c r="J43" s="34">
        <v>28.5</v>
      </c>
      <c r="K43" s="33">
        <v>25.3</v>
      </c>
      <c r="L43" s="34">
        <v>19.3</v>
      </c>
      <c r="M43" s="33">
        <v>12.3</v>
      </c>
      <c r="N43" s="34">
        <v>5.3</v>
      </c>
      <c r="O43" s="29"/>
      <c r="P43" s="30"/>
    </row>
    <row r="44" spans="1:16" x14ac:dyDescent="0.15">
      <c r="A44" s="35"/>
      <c r="B44" s="36" t="s">
        <v>154</v>
      </c>
      <c r="C44" s="37">
        <v>-4.0999999999999996</v>
      </c>
      <c r="D44" s="38">
        <v>-2.8</v>
      </c>
      <c r="E44" s="37">
        <v>1.6</v>
      </c>
      <c r="F44" s="38">
        <v>7.2</v>
      </c>
      <c r="G44" s="37">
        <v>12.6</v>
      </c>
      <c r="H44" s="38">
        <v>17.5</v>
      </c>
      <c r="I44" s="37">
        <v>21.8</v>
      </c>
      <c r="J44" s="38">
        <v>22.7</v>
      </c>
      <c r="K44" s="37">
        <v>18.3</v>
      </c>
      <c r="L44" s="38">
        <v>12.7</v>
      </c>
      <c r="M44" s="37">
        <v>5.7</v>
      </c>
      <c r="N44" s="38">
        <v>-0.9</v>
      </c>
      <c r="O44" s="29"/>
      <c r="P44" s="30"/>
    </row>
    <row r="45" spans="1:16" x14ac:dyDescent="0.15">
      <c r="A45" s="25" t="s">
        <v>173</v>
      </c>
      <c r="B45" s="26" t="s">
        <v>152</v>
      </c>
      <c r="C45" s="27">
        <v>2</v>
      </c>
      <c r="D45" s="28">
        <v>3.8</v>
      </c>
      <c r="E45" s="27">
        <v>8.4</v>
      </c>
      <c r="F45" s="28">
        <v>14.8</v>
      </c>
      <c r="G45" s="27">
        <v>19.899999999999999</v>
      </c>
      <c r="H45" s="28">
        <v>24.5</v>
      </c>
      <c r="I45" s="27">
        <v>28</v>
      </c>
      <c r="J45" s="28">
        <v>27.8</v>
      </c>
      <c r="K45" s="27">
        <v>22.7</v>
      </c>
      <c r="L45" s="28">
        <v>16.899999999999999</v>
      </c>
      <c r="M45" s="27">
        <v>10.5</v>
      </c>
      <c r="N45" s="28">
        <v>4.4000000000000004</v>
      </c>
      <c r="O45" s="29"/>
      <c r="P45" s="30"/>
    </row>
    <row r="46" spans="1:16" x14ac:dyDescent="0.15">
      <c r="A46" s="31"/>
      <c r="B46" s="32" t="s">
        <v>153</v>
      </c>
      <c r="C46" s="33">
        <v>6.8</v>
      </c>
      <c r="D46" s="34">
        <v>8.6</v>
      </c>
      <c r="E46" s="33">
        <v>13.4</v>
      </c>
      <c r="F46" s="34">
        <v>20</v>
      </c>
      <c r="G46" s="33">
        <v>25</v>
      </c>
      <c r="H46" s="34">
        <v>29.2</v>
      </c>
      <c r="I46" s="33">
        <v>32.200000000000003</v>
      </c>
      <c r="J46" s="34">
        <v>32.4</v>
      </c>
      <c r="K46" s="33">
        <v>27.3</v>
      </c>
      <c r="L46" s="34">
        <v>22.3</v>
      </c>
      <c r="M46" s="33">
        <v>15.9</v>
      </c>
      <c r="N46" s="34">
        <v>9.6999999999999993</v>
      </c>
      <c r="O46" s="29"/>
      <c r="P46" s="30"/>
    </row>
    <row r="47" spans="1:16" x14ac:dyDescent="0.15">
      <c r="A47" s="35"/>
      <c r="B47" s="36" t="s">
        <v>154</v>
      </c>
      <c r="C47" s="37">
        <v>-1.6</v>
      </c>
      <c r="D47" s="38">
        <v>0.1</v>
      </c>
      <c r="E47" s="37">
        <v>4.4000000000000004</v>
      </c>
      <c r="F47" s="38">
        <v>10.4</v>
      </c>
      <c r="G47" s="37">
        <v>15.6</v>
      </c>
      <c r="H47" s="38">
        <v>20.5</v>
      </c>
      <c r="I47" s="37">
        <v>24.1</v>
      </c>
      <c r="J47" s="38">
        <v>24.3</v>
      </c>
      <c r="K47" s="37">
        <v>19.100000000000001</v>
      </c>
      <c r="L47" s="38">
        <v>12.5</v>
      </c>
      <c r="M47" s="37">
        <v>6.3</v>
      </c>
      <c r="N47" s="38">
        <v>0.4</v>
      </c>
      <c r="O47" s="29"/>
      <c r="P47" s="30"/>
    </row>
    <row r="48" spans="1:16" x14ac:dyDescent="0.15">
      <c r="A48" s="25" t="s">
        <v>174</v>
      </c>
      <c r="B48" s="26" t="s">
        <v>152</v>
      </c>
      <c r="C48" s="27">
        <v>2.1</v>
      </c>
      <c r="D48" s="28">
        <v>4.2</v>
      </c>
      <c r="E48" s="27">
        <v>9.1999999999999993</v>
      </c>
      <c r="F48" s="28">
        <v>15.5</v>
      </c>
      <c r="G48" s="27">
        <v>20.6</v>
      </c>
      <c r="H48" s="28">
        <v>25</v>
      </c>
      <c r="I48" s="27">
        <v>28.3</v>
      </c>
      <c r="J48" s="28">
        <v>28.1</v>
      </c>
      <c r="K48" s="27">
        <v>22.9</v>
      </c>
      <c r="L48" s="28">
        <v>17</v>
      </c>
      <c r="M48" s="27">
        <v>10.6</v>
      </c>
      <c r="N48" s="28">
        <v>4.5999999999999996</v>
      </c>
      <c r="O48" s="29"/>
      <c r="P48" s="30"/>
    </row>
    <row r="49" spans="1:16" x14ac:dyDescent="0.15">
      <c r="A49" s="31"/>
      <c r="B49" s="32" t="s">
        <v>153</v>
      </c>
      <c r="C49" s="33">
        <v>6.5</v>
      </c>
      <c r="D49" s="34">
        <v>8.6999999999999993</v>
      </c>
      <c r="E49" s="33">
        <v>13.7</v>
      </c>
      <c r="F49" s="34">
        <v>20.2</v>
      </c>
      <c r="G49" s="33">
        <v>25.2</v>
      </c>
      <c r="H49" s="34">
        <v>29.3</v>
      </c>
      <c r="I49" s="33">
        <v>32.4</v>
      </c>
      <c r="J49" s="34">
        <v>32.5</v>
      </c>
      <c r="K49" s="33">
        <v>27.3</v>
      </c>
      <c r="L49" s="34">
        <v>22.2</v>
      </c>
      <c r="M49" s="33">
        <v>15.6</v>
      </c>
      <c r="N49" s="34">
        <v>0.3</v>
      </c>
      <c r="O49" s="29"/>
      <c r="P49" s="30"/>
    </row>
    <row r="50" spans="1:16" x14ac:dyDescent="0.15">
      <c r="A50" s="35"/>
      <c r="B50" s="36" t="s">
        <v>154</v>
      </c>
      <c r="C50" s="37">
        <v>-1.2</v>
      </c>
      <c r="D50" s="38">
        <v>0.6</v>
      </c>
      <c r="E50" s="37">
        <v>5.5</v>
      </c>
      <c r="F50" s="38">
        <v>11.5</v>
      </c>
      <c r="G50" s="37">
        <v>16.600000000000001</v>
      </c>
      <c r="H50" s="38">
        <v>21.3</v>
      </c>
      <c r="I50" s="37">
        <v>24.9</v>
      </c>
      <c r="J50" s="38">
        <v>24.4</v>
      </c>
      <c r="K50" s="37">
        <v>19.3</v>
      </c>
      <c r="L50" s="38">
        <v>12.9</v>
      </c>
      <c r="M50" s="37">
        <v>6.6</v>
      </c>
      <c r="N50" s="38">
        <v>1</v>
      </c>
      <c r="O50" s="29"/>
      <c r="P50" s="30"/>
    </row>
    <row r="51" spans="1:16" x14ac:dyDescent="0.15">
      <c r="A51" s="25" t="s">
        <v>175</v>
      </c>
      <c r="B51" s="26" t="s">
        <v>152</v>
      </c>
      <c r="C51" s="27">
        <v>3.8</v>
      </c>
      <c r="D51" s="28">
        <v>5.0999999999999996</v>
      </c>
      <c r="E51" s="27">
        <v>9.3000000000000007</v>
      </c>
      <c r="F51" s="28">
        <v>15.4</v>
      </c>
      <c r="G51" s="27">
        <v>20.2</v>
      </c>
      <c r="H51" s="28">
        <v>24.3</v>
      </c>
      <c r="I51" s="27">
        <v>28.6</v>
      </c>
      <c r="J51" s="28">
        <v>28</v>
      </c>
      <c r="K51" s="27">
        <v>23.3</v>
      </c>
      <c r="L51" s="28">
        <v>17.7</v>
      </c>
      <c r="M51" s="27">
        <v>12.1</v>
      </c>
      <c r="N51" s="28">
        <v>6.3</v>
      </c>
      <c r="O51" s="29"/>
      <c r="P51" s="30"/>
    </row>
    <row r="52" spans="1:16" x14ac:dyDescent="0.15">
      <c r="A52" s="31"/>
      <c r="B52" s="32" t="s">
        <v>153</v>
      </c>
      <c r="C52" s="33">
        <v>8</v>
      </c>
      <c r="D52" s="34">
        <v>9.3000000000000007</v>
      </c>
      <c r="E52" s="33">
        <v>13.7</v>
      </c>
      <c r="F52" s="34">
        <v>20.2</v>
      </c>
      <c r="G52" s="33">
        <v>24.7</v>
      </c>
      <c r="H52" s="34">
        <v>28.6</v>
      </c>
      <c r="I52" s="33">
        <v>33.299999999999997</v>
      </c>
      <c r="J52" s="34">
        <v>32.700000000000003</v>
      </c>
      <c r="K52" s="33">
        <v>27.6</v>
      </c>
      <c r="L52" s="34">
        <v>22.5</v>
      </c>
      <c r="M52" s="33">
        <v>16.899999999999999</v>
      </c>
      <c r="N52" s="34">
        <v>10.8</v>
      </c>
      <c r="O52" s="29"/>
      <c r="P52" s="30"/>
    </row>
    <row r="53" spans="1:16" x14ac:dyDescent="0.15">
      <c r="A53" s="35"/>
      <c r="B53" s="36" t="s">
        <v>154</v>
      </c>
      <c r="C53" s="37">
        <v>0.7</v>
      </c>
      <c r="D53" s="38">
        <v>1.9</v>
      </c>
      <c r="E53" s="37">
        <v>5.9</v>
      </c>
      <c r="F53" s="38">
        <v>11.6</v>
      </c>
      <c r="G53" s="37">
        <v>16.600000000000001</v>
      </c>
      <c r="H53" s="38">
        <v>21</v>
      </c>
      <c r="I53" s="37">
        <v>25</v>
      </c>
      <c r="J53" s="38">
        <v>24.6</v>
      </c>
      <c r="K53" s="37">
        <v>20.3</v>
      </c>
      <c r="L53" s="38">
        <v>14</v>
      </c>
      <c r="M53" s="37">
        <v>8.4</v>
      </c>
      <c r="N53" s="38">
        <v>2.9</v>
      </c>
      <c r="O53" s="29"/>
      <c r="P53" s="30"/>
    </row>
    <row r="54" spans="1:16" x14ac:dyDescent="0.15">
      <c r="A54" s="25" t="s">
        <v>176</v>
      </c>
      <c r="B54" s="26" t="s">
        <v>152</v>
      </c>
      <c r="C54" s="27">
        <v>5</v>
      </c>
      <c r="D54" s="28">
        <v>6.4</v>
      </c>
      <c r="E54" s="27">
        <v>10.9</v>
      </c>
      <c r="F54" s="28">
        <v>17.100000000000001</v>
      </c>
      <c r="G54" s="27">
        <v>21.8</v>
      </c>
      <c r="H54" s="28">
        <v>25.7</v>
      </c>
      <c r="I54" s="27">
        <v>29.6</v>
      </c>
      <c r="J54" s="28">
        <v>29.2</v>
      </c>
      <c r="K54" s="27">
        <v>24.8</v>
      </c>
      <c r="L54" s="28">
        <v>19.100000000000001</v>
      </c>
      <c r="M54" s="27">
        <v>13.1</v>
      </c>
      <c r="N54" s="28">
        <v>7.5</v>
      </c>
      <c r="O54" s="29"/>
      <c r="P54" s="30"/>
    </row>
    <row r="55" spans="1:16" x14ac:dyDescent="0.15">
      <c r="A55" s="31"/>
      <c r="B55" s="32" t="s">
        <v>153</v>
      </c>
      <c r="C55" s="33">
        <v>8.8000000000000007</v>
      </c>
      <c r="D55" s="34">
        <v>10</v>
      </c>
      <c r="E55" s="33">
        <v>14.8</v>
      </c>
      <c r="F55" s="34">
        <v>21.1</v>
      </c>
      <c r="G55" s="33">
        <v>25.5</v>
      </c>
      <c r="H55" s="34">
        <v>29.4</v>
      </c>
      <c r="I55" s="33">
        <v>34</v>
      </c>
      <c r="J55" s="34">
        <v>33.6</v>
      </c>
      <c r="K55" s="33">
        <v>29.2</v>
      </c>
      <c r="L55" s="34">
        <v>23.5</v>
      </c>
      <c r="M55" s="33">
        <v>17.5</v>
      </c>
      <c r="N55" s="34">
        <v>11.6</v>
      </c>
      <c r="O55" s="29"/>
      <c r="P55" s="30"/>
    </row>
    <row r="56" spans="1:16" x14ac:dyDescent="0.15">
      <c r="A56" s="35"/>
      <c r="B56" s="36" t="s">
        <v>154</v>
      </c>
      <c r="C56" s="37">
        <v>2</v>
      </c>
      <c r="D56" s="38">
        <v>3.6</v>
      </c>
      <c r="E56" s="37">
        <v>7.9</v>
      </c>
      <c r="F56" s="38">
        <v>14</v>
      </c>
      <c r="G56" s="37">
        <v>18.899999999999999</v>
      </c>
      <c r="H56" s="38">
        <v>22.8</v>
      </c>
      <c r="I56" s="37">
        <v>26</v>
      </c>
      <c r="J56" s="38">
        <v>25.7</v>
      </c>
      <c r="K56" s="37">
        <v>21.6</v>
      </c>
      <c r="L56" s="38">
        <v>15.7</v>
      </c>
      <c r="M56" s="37">
        <v>9.8000000000000007</v>
      </c>
      <c r="N56" s="38">
        <v>4.3</v>
      </c>
      <c r="O56" s="29"/>
      <c r="P56" s="30"/>
    </row>
    <row r="57" spans="1:16" x14ac:dyDescent="0.15">
      <c r="A57" s="25" t="s">
        <v>177</v>
      </c>
      <c r="B57" s="26" t="s">
        <v>152</v>
      </c>
      <c r="C57" s="27">
        <v>10.5</v>
      </c>
      <c r="D57" s="28">
        <v>10.7</v>
      </c>
      <c r="E57" s="27">
        <v>13.4</v>
      </c>
      <c r="F57" s="28">
        <v>18.2</v>
      </c>
      <c r="G57" s="27">
        <v>22.1</v>
      </c>
      <c r="H57" s="28">
        <v>25.5</v>
      </c>
      <c r="I57" s="27">
        <v>28.8</v>
      </c>
      <c r="J57" s="28">
        <v>28.2</v>
      </c>
      <c r="K57" s="27">
        <v>26</v>
      </c>
      <c r="L57" s="28">
        <v>21.7</v>
      </c>
      <c r="M57" s="27">
        <v>17.5</v>
      </c>
      <c r="N57" s="28">
        <v>13.1</v>
      </c>
      <c r="O57" s="29"/>
      <c r="P57" s="30"/>
    </row>
    <row r="58" spans="1:16" x14ac:dyDescent="0.15">
      <c r="A58" s="31"/>
      <c r="B58" s="32" t="s">
        <v>153</v>
      </c>
      <c r="C58" s="33">
        <v>15</v>
      </c>
      <c r="D58" s="34">
        <v>15.1</v>
      </c>
      <c r="E58" s="33">
        <v>18.2</v>
      </c>
      <c r="F58" s="34">
        <v>23</v>
      </c>
      <c r="G58" s="33">
        <v>26.5</v>
      </c>
      <c r="H58" s="34">
        <v>29.9</v>
      </c>
      <c r="I58" s="33">
        <v>34</v>
      </c>
      <c r="J58" s="34">
        <v>33.1</v>
      </c>
      <c r="K58" s="33">
        <v>30.5</v>
      </c>
      <c r="L58" s="34">
        <v>26.2</v>
      </c>
      <c r="M58" s="33">
        <v>21.8</v>
      </c>
      <c r="N58" s="34">
        <v>17.600000000000001</v>
      </c>
      <c r="O58" s="29"/>
      <c r="P58" s="30"/>
    </row>
    <row r="59" spans="1:16" x14ac:dyDescent="0.15">
      <c r="A59" s="35"/>
      <c r="B59" s="36" t="s">
        <v>154</v>
      </c>
      <c r="C59" s="37">
        <v>7</v>
      </c>
      <c r="D59" s="38">
        <v>7.8</v>
      </c>
      <c r="E59" s="37">
        <v>10.3</v>
      </c>
      <c r="F59" s="38">
        <v>14.9</v>
      </c>
      <c r="G59" s="37">
        <v>19.100000000000001</v>
      </c>
      <c r="H59" s="38">
        <v>22.6</v>
      </c>
      <c r="I59" s="37">
        <v>25.2</v>
      </c>
      <c r="J59" s="38">
        <v>24.8</v>
      </c>
      <c r="K59" s="37">
        <v>23</v>
      </c>
      <c r="L59" s="38">
        <v>18.7</v>
      </c>
      <c r="M59" s="37">
        <v>14.6</v>
      </c>
      <c r="N59" s="38">
        <v>10</v>
      </c>
      <c r="O59" s="29"/>
      <c r="P59" s="30"/>
    </row>
    <row r="60" spans="1:16" x14ac:dyDescent="0.15">
      <c r="A60" s="25" t="s">
        <v>178</v>
      </c>
      <c r="B60" s="26" t="s">
        <v>152</v>
      </c>
      <c r="C60" s="27">
        <v>12.6</v>
      </c>
      <c r="D60" s="28">
        <v>12.6</v>
      </c>
      <c r="E60" s="27">
        <v>15</v>
      </c>
      <c r="F60" s="28">
        <v>19.100000000000001</v>
      </c>
      <c r="G60" s="27">
        <v>23.1</v>
      </c>
      <c r="H60" s="28">
        <v>26.1</v>
      </c>
      <c r="I60" s="27">
        <v>28.4</v>
      </c>
      <c r="J60" s="28">
        <v>28.2</v>
      </c>
      <c r="K60" s="27">
        <v>27</v>
      </c>
      <c r="L60" s="28">
        <v>23.3</v>
      </c>
      <c r="M60" s="27">
        <v>19.399999999999999</v>
      </c>
      <c r="N60" s="28">
        <v>15.2</v>
      </c>
      <c r="O60" s="29"/>
      <c r="P60" s="30"/>
    </row>
    <row r="61" spans="1:16" x14ac:dyDescent="0.15">
      <c r="A61" s="31" t="s">
        <v>179</v>
      </c>
      <c r="B61" s="32" t="s">
        <v>153</v>
      </c>
      <c r="C61" s="33">
        <v>16.7</v>
      </c>
      <c r="D61" s="34">
        <v>16.600000000000001</v>
      </c>
      <c r="E61" s="33">
        <v>19.100000000000001</v>
      </c>
      <c r="F61" s="34">
        <v>23.1</v>
      </c>
      <c r="G61" s="33">
        <v>26.8</v>
      </c>
      <c r="H61" s="34">
        <v>29.5</v>
      </c>
      <c r="I61" s="33">
        <v>32.4</v>
      </c>
      <c r="J61" s="34">
        <v>32.299999999999997</v>
      </c>
      <c r="K61" s="33">
        <v>31</v>
      </c>
      <c r="L61" s="34">
        <v>27.4</v>
      </c>
      <c r="M61" s="33">
        <v>23.6</v>
      </c>
      <c r="N61" s="34">
        <v>19.399999999999999</v>
      </c>
      <c r="O61" s="29"/>
      <c r="P61" s="30"/>
    </row>
    <row r="62" spans="1:16" x14ac:dyDescent="0.15">
      <c r="A62" s="35"/>
      <c r="B62" s="36" t="s">
        <v>154</v>
      </c>
      <c r="C62" s="37">
        <v>9.9</v>
      </c>
      <c r="D62" s="38">
        <v>10.1</v>
      </c>
      <c r="E62" s="37">
        <v>12.3</v>
      </c>
      <c r="F62" s="38">
        <v>16.5</v>
      </c>
      <c r="G62" s="37">
        <v>20.6</v>
      </c>
      <c r="H62" s="38">
        <v>23.7</v>
      </c>
      <c r="I62" s="37">
        <v>25.6</v>
      </c>
      <c r="J62" s="38">
        <v>25.4</v>
      </c>
      <c r="K62" s="37">
        <v>24.2</v>
      </c>
      <c r="L62" s="38">
        <v>20.5</v>
      </c>
      <c r="M62" s="37">
        <v>16.5</v>
      </c>
      <c r="N62" s="38">
        <v>12.3</v>
      </c>
      <c r="O62" s="29"/>
      <c r="P62" s="30"/>
    </row>
    <row r="63" spans="1:16" x14ac:dyDescent="0.15">
      <c r="A63" s="25" t="s">
        <v>180</v>
      </c>
      <c r="B63" s="26" t="s">
        <v>152</v>
      </c>
      <c r="C63" s="27">
        <v>3</v>
      </c>
      <c r="D63" s="28">
        <v>5</v>
      </c>
      <c r="E63" s="27">
        <v>10</v>
      </c>
      <c r="F63" s="28">
        <v>16.100000000000001</v>
      </c>
      <c r="G63" s="27">
        <v>21.3</v>
      </c>
      <c r="H63" s="28">
        <v>25.7</v>
      </c>
      <c r="I63" s="27">
        <v>28.8</v>
      </c>
      <c r="J63" s="28">
        <v>28.2</v>
      </c>
      <c r="K63" s="27">
        <v>23.3</v>
      </c>
      <c r="L63" s="28">
        <v>17.5</v>
      </c>
      <c r="M63" s="27">
        <v>11.1</v>
      </c>
      <c r="N63" s="28">
        <v>5.4</v>
      </c>
      <c r="O63" s="29"/>
      <c r="P63" s="30"/>
    </row>
    <row r="64" spans="1:16" x14ac:dyDescent="0.15">
      <c r="A64" s="31"/>
      <c r="B64" s="32" t="s">
        <v>153</v>
      </c>
      <c r="C64" s="33">
        <v>7.3</v>
      </c>
      <c r="D64" s="34">
        <v>9.6999999999999993</v>
      </c>
      <c r="E64" s="33">
        <v>14.6</v>
      </c>
      <c r="F64" s="34">
        <v>20.8</v>
      </c>
      <c r="G64" s="33">
        <v>25.3</v>
      </c>
      <c r="H64" s="34">
        <v>30.1</v>
      </c>
      <c r="I64" s="33">
        <v>33</v>
      </c>
      <c r="J64" s="34">
        <v>32.9</v>
      </c>
      <c r="K64" s="33">
        <v>28.2</v>
      </c>
      <c r="L64" s="34">
        <v>22.9</v>
      </c>
      <c r="M64" s="33">
        <v>16.399999999999999</v>
      </c>
      <c r="N64" s="34">
        <v>10.5</v>
      </c>
      <c r="O64" s="29"/>
      <c r="P64" s="30"/>
    </row>
    <row r="65" spans="1:16" x14ac:dyDescent="0.15">
      <c r="A65" s="35"/>
      <c r="B65" s="36" t="s">
        <v>154</v>
      </c>
      <c r="C65" s="37">
        <v>-0.9</v>
      </c>
      <c r="D65" s="38">
        <v>1.3</v>
      </c>
      <c r="E65" s="37">
        <v>6.2</v>
      </c>
      <c r="F65" s="38">
        <v>12.1</v>
      </c>
      <c r="G65" s="37">
        <v>17.5</v>
      </c>
      <c r="H65" s="38">
        <v>22</v>
      </c>
      <c r="I65" s="37">
        <v>25.4</v>
      </c>
      <c r="J65" s="38">
        <v>24.7</v>
      </c>
      <c r="K65" s="37">
        <v>19.5</v>
      </c>
      <c r="L65" s="38">
        <v>13.3</v>
      </c>
      <c r="M65" s="37">
        <v>7.1</v>
      </c>
      <c r="N65" s="38">
        <v>1.4</v>
      </c>
      <c r="O65" s="29"/>
      <c r="P65" s="30"/>
    </row>
    <row r="66" spans="1:16" x14ac:dyDescent="0.15">
      <c r="A66" s="25" t="s">
        <v>181</v>
      </c>
      <c r="B66" s="26" t="s">
        <v>152</v>
      </c>
      <c r="C66" s="27">
        <v>13.3</v>
      </c>
      <c r="D66" s="28">
        <v>14.4</v>
      </c>
      <c r="E66" s="27">
        <v>17.899999999999999</v>
      </c>
      <c r="F66" s="28">
        <v>21.9</v>
      </c>
      <c r="G66" s="27">
        <v>25.6</v>
      </c>
      <c r="H66" s="28">
        <v>27.2</v>
      </c>
      <c r="I66" s="27">
        <v>28.4</v>
      </c>
      <c r="J66" s="28">
        <v>28.1</v>
      </c>
      <c r="K66" s="27">
        <v>26.9</v>
      </c>
      <c r="L66" s="28">
        <v>23.7</v>
      </c>
      <c r="M66" s="27">
        <v>19.399999999999999</v>
      </c>
      <c r="N66" s="28">
        <v>15.2</v>
      </c>
      <c r="O66" s="29"/>
      <c r="P66" s="30"/>
    </row>
    <row r="67" spans="1:16" x14ac:dyDescent="0.15">
      <c r="A67" s="31"/>
      <c r="B67" s="32" t="s">
        <v>153</v>
      </c>
      <c r="C67" s="33">
        <v>18.3</v>
      </c>
      <c r="D67" s="34">
        <v>18.600000000000001</v>
      </c>
      <c r="E67" s="33">
        <v>21.7</v>
      </c>
      <c r="F67" s="34">
        <v>25.6</v>
      </c>
      <c r="G67" s="33">
        <v>29.5</v>
      </c>
      <c r="H67" s="34">
        <v>31.1</v>
      </c>
      <c r="I67" s="33">
        <v>32.6</v>
      </c>
      <c r="J67" s="34">
        <v>32.4</v>
      </c>
      <c r="K67" s="33">
        <v>31.3</v>
      </c>
      <c r="L67" s="34">
        <v>28.5</v>
      </c>
      <c r="M67" s="33">
        <v>24.5</v>
      </c>
      <c r="N67" s="34">
        <v>20.5</v>
      </c>
      <c r="O67" s="29"/>
      <c r="P67" s="30"/>
    </row>
    <row r="68" spans="1:16" x14ac:dyDescent="0.15">
      <c r="A68" s="35"/>
      <c r="B68" s="36" t="s">
        <v>154</v>
      </c>
      <c r="C68" s="37">
        <v>9.6999999999999993</v>
      </c>
      <c r="D68" s="38">
        <v>11.2</v>
      </c>
      <c r="E68" s="37">
        <v>15</v>
      </c>
      <c r="F68" s="38">
        <v>19</v>
      </c>
      <c r="G68" s="37">
        <v>22.8</v>
      </c>
      <c r="H68" s="38">
        <v>24.4</v>
      </c>
      <c r="I68" s="37">
        <v>25.2</v>
      </c>
      <c r="J68" s="38">
        <v>25</v>
      </c>
      <c r="K68" s="37">
        <v>23.8</v>
      </c>
      <c r="L68" s="38">
        <v>20.100000000000001</v>
      </c>
      <c r="M68" s="37">
        <v>15.5</v>
      </c>
      <c r="N68" s="38">
        <v>11.3</v>
      </c>
      <c r="O68" s="29"/>
      <c r="P68" s="30"/>
    </row>
    <row r="69" spans="1:16" x14ac:dyDescent="0.15">
      <c r="A69" s="25" t="s">
        <v>182</v>
      </c>
      <c r="B69" s="26" t="s">
        <v>152</v>
      </c>
      <c r="C69" s="27">
        <v>12.8</v>
      </c>
      <c r="D69" s="28">
        <v>14.1</v>
      </c>
      <c r="E69" s="27">
        <v>17.600000000000001</v>
      </c>
      <c r="F69" s="28">
        <v>22</v>
      </c>
      <c r="G69" s="27">
        <v>26</v>
      </c>
      <c r="H69" s="28">
        <v>27.4</v>
      </c>
      <c r="I69" s="27">
        <v>28.3</v>
      </c>
      <c r="J69" s="28">
        <v>27.8</v>
      </c>
      <c r="K69" s="27">
        <v>26.6</v>
      </c>
      <c r="L69" s="28">
        <v>23.3</v>
      </c>
      <c r="M69" s="27">
        <v>18.600000000000001</v>
      </c>
      <c r="N69" s="28">
        <v>14.7</v>
      </c>
      <c r="O69" s="29"/>
      <c r="P69" s="30"/>
    </row>
    <row r="70" spans="1:16" x14ac:dyDescent="0.15">
      <c r="A70" s="31"/>
      <c r="B70" s="32" t="s">
        <v>153</v>
      </c>
      <c r="C70" s="33">
        <v>17.3</v>
      </c>
      <c r="D70" s="34">
        <v>18.3</v>
      </c>
      <c r="E70" s="33">
        <v>21.5</v>
      </c>
      <c r="F70" s="34">
        <v>26.3</v>
      </c>
      <c r="G70" s="33">
        <v>30.7</v>
      </c>
      <c r="H70" s="34">
        <v>31.9</v>
      </c>
      <c r="I70" s="33">
        <v>33</v>
      </c>
      <c r="J70" s="34">
        <v>32.5</v>
      </c>
      <c r="K70" s="33">
        <v>31.6</v>
      </c>
      <c r="L70" s="34">
        <v>28.6</v>
      </c>
      <c r="M70" s="33">
        <v>24.1</v>
      </c>
      <c r="N70" s="34">
        <v>19.899999999999999</v>
      </c>
      <c r="O70" s="29"/>
      <c r="P70" s="30"/>
    </row>
    <row r="71" spans="1:16" x14ac:dyDescent="0.15">
      <c r="A71" s="35"/>
      <c r="B71" s="36" t="s">
        <v>154</v>
      </c>
      <c r="C71" s="37">
        <v>9.6</v>
      </c>
      <c r="D71" s="38">
        <v>11.2</v>
      </c>
      <c r="E71" s="37">
        <v>14.8</v>
      </c>
      <c r="F71" s="38">
        <v>19</v>
      </c>
      <c r="G71" s="37">
        <v>22.7</v>
      </c>
      <c r="H71" s="38">
        <v>24.4</v>
      </c>
      <c r="I71" s="37">
        <v>25.1</v>
      </c>
      <c r="J71" s="38">
        <v>24.7</v>
      </c>
      <c r="K71" s="37">
        <v>23.3</v>
      </c>
      <c r="L71" s="38">
        <v>19.5</v>
      </c>
      <c r="M71" s="37">
        <v>14.8</v>
      </c>
      <c r="N71" s="38">
        <v>11</v>
      </c>
      <c r="O71" s="29"/>
      <c r="P71" s="30"/>
    </row>
    <row r="72" spans="1:16" x14ac:dyDescent="0.15">
      <c r="A72" s="25" t="s">
        <v>183</v>
      </c>
      <c r="B72" s="26" t="s">
        <v>152</v>
      </c>
      <c r="C72" s="27">
        <v>7.9</v>
      </c>
      <c r="D72" s="28">
        <v>9.1</v>
      </c>
      <c r="E72" s="27">
        <v>13.2</v>
      </c>
      <c r="F72" s="28">
        <v>18.399999999999999</v>
      </c>
      <c r="G72" s="27">
        <v>23</v>
      </c>
      <c r="H72" s="28">
        <v>26.2</v>
      </c>
      <c r="I72" s="27">
        <v>28.3</v>
      </c>
      <c r="J72" s="28">
        <v>27.7</v>
      </c>
      <c r="K72" s="27">
        <v>25.6</v>
      </c>
      <c r="L72" s="28">
        <v>20.7</v>
      </c>
      <c r="M72" s="27">
        <v>15.1</v>
      </c>
      <c r="N72" s="28">
        <v>10.199999999999999</v>
      </c>
      <c r="O72" s="29"/>
      <c r="P72" s="30"/>
    </row>
    <row r="73" spans="1:16" x14ac:dyDescent="0.15">
      <c r="A73" s="31"/>
      <c r="B73" s="32" t="s">
        <v>153</v>
      </c>
      <c r="C73" s="33">
        <v>12</v>
      </c>
      <c r="D73" s="34">
        <v>12.9</v>
      </c>
      <c r="E73" s="33">
        <v>16.899999999999999</v>
      </c>
      <c r="F73" s="34">
        <v>22.4</v>
      </c>
      <c r="G73" s="33">
        <v>27.1</v>
      </c>
      <c r="H73" s="34">
        <v>30.4</v>
      </c>
      <c r="I73" s="33">
        <v>32.9</v>
      </c>
      <c r="J73" s="34">
        <v>32.9</v>
      </c>
      <c r="K73" s="33">
        <v>30.9</v>
      </c>
      <c r="L73" s="34">
        <v>25.8</v>
      </c>
      <c r="M73" s="33">
        <v>20.100000000000001</v>
      </c>
      <c r="N73" s="34">
        <v>14.7</v>
      </c>
      <c r="O73" s="29"/>
      <c r="P73" s="30"/>
    </row>
    <row r="74" spans="1:16" x14ac:dyDescent="0.15">
      <c r="A74" s="35"/>
      <c r="B74" s="36" t="s">
        <v>154</v>
      </c>
      <c r="C74" s="37">
        <v>5</v>
      </c>
      <c r="D74" s="38">
        <v>6.5</v>
      </c>
      <c r="E74" s="37">
        <v>10.5</v>
      </c>
      <c r="F74" s="38">
        <v>15.5</v>
      </c>
      <c r="G74" s="37">
        <v>20.100000000000001</v>
      </c>
      <c r="H74" s="38">
        <v>23.3</v>
      </c>
      <c r="I74" s="37">
        <v>25</v>
      </c>
      <c r="J74" s="38">
        <v>24.3</v>
      </c>
      <c r="K74" s="37">
        <v>22</v>
      </c>
      <c r="L74" s="38">
        <v>17.100000000000001</v>
      </c>
      <c r="M74" s="37">
        <v>11.8</v>
      </c>
      <c r="N74" s="38">
        <v>7</v>
      </c>
      <c r="O74" s="29"/>
      <c r="P74" s="30"/>
    </row>
    <row r="75" spans="1:16" x14ac:dyDescent="0.15">
      <c r="A75" s="25" t="s">
        <v>184</v>
      </c>
      <c r="B75" s="26" t="s">
        <v>152</v>
      </c>
      <c r="C75" s="27">
        <v>-4.9000000000000004</v>
      </c>
      <c r="D75" s="28">
        <v>6.5</v>
      </c>
      <c r="E75" s="27">
        <v>11.5</v>
      </c>
      <c r="F75" s="28">
        <v>16.3</v>
      </c>
      <c r="G75" s="27">
        <v>19.5</v>
      </c>
      <c r="H75" s="28">
        <v>21.9</v>
      </c>
      <c r="I75" s="27">
        <v>24</v>
      </c>
      <c r="J75" s="28">
        <v>23.4</v>
      </c>
      <c r="K75" s="27">
        <v>20.6</v>
      </c>
      <c r="L75" s="28">
        <v>16.100000000000001</v>
      </c>
      <c r="M75" s="27">
        <v>11.4</v>
      </c>
      <c r="N75" s="28">
        <v>7.1</v>
      </c>
      <c r="O75" s="29"/>
      <c r="P75" s="30"/>
    </row>
    <row r="76" spans="1:16" x14ac:dyDescent="0.15">
      <c r="A76" s="31"/>
      <c r="B76" s="32" t="s">
        <v>153</v>
      </c>
      <c r="C76" s="33">
        <v>9.1</v>
      </c>
      <c r="D76" s="34">
        <v>11.1</v>
      </c>
      <c r="E76" s="33">
        <v>16.899999999999999</v>
      </c>
      <c r="F76" s="34">
        <v>21.8</v>
      </c>
      <c r="G76" s="33">
        <v>24.2</v>
      </c>
      <c r="H76" s="34">
        <v>26.4</v>
      </c>
      <c r="I76" s="33">
        <v>28.7</v>
      </c>
      <c r="J76" s="34">
        <v>28.5</v>
      </c>
      <c r="K76" s="33">
        <v>25.6</v>
      </c>
      <c r="L76" s="34">
        <v>20.5</v>
      </c>
      <c r="M76" s="33">
        <v>15.8</v>
      </c>
      <c r="N76" s="34">
        <v>11.4</v>
      </c>
      <c r="O76" s="29"/>
      <c r="P76" s="30"/>
    </row>
    <row r="77" spans="1:16" x14ac:dyDescent="0.15">
      <c r="A77" s="35"/>
      <c r="B77" s="36" t="s">
        <v>154</v>
      </c>
      <c r="C77" s="37">
        <v>2.2000000000000002</v>
      </c>
      <c r="D77" s="38">
        <v>3.6</v>
      </c>
      <c r="E77" s="37">
        <v>7.9</v>
      </c>
      <c r="F77" s="38">
        <v>12.5</v>
      </c>
      <c r="G77" s="37">
        <v>16.100000000000001</v>
      </c>
      <c r="H77" s="38">
        <v>18.600000000000001</v>
      </c>
      <c r="I77" s="37">
        <v>20.7</v>
      </c>
      <c r="J77" s="38">
        <v>19.8</v>
      </c>
      <c r="K77" s="37">
        <v>17.100000000000001</v>
      </c>
      <c r="L77" s="38">
        <v>13</v>
      </c>
      <c r="M77" s="37">
        <v>8.5</v>
      </c>
      <c r="N77" s="38">
        <v>4</v>
      </c>
      <c r="O77" s="29"/>
      <c r="P77" s="30"/>
    </row>
    <row r="78" spans="1:16" x14ac:dyDescent="0.15">
      <c r="A78" s="25" t="s">
        <v>185</v>
      </c>
      <c r="B78" s="26" t="s">
        <v>152</v>
      </c>
      <c r="C78" s="27">
        <v>5.5</v>
      </c>
      <c r="D78" s="28">
        <v>7.5</v>
      </c>
      <c r="E78" s="27">
        <v>12.1</v>
      </c>
      <c r="F78" s="28">
        <v>17</v>
      </c>
      <c r="G78" s="27">
        <v>20.9</v>
      </c>
      <c r="H78" s="28">
        <v>23.7</v>
      </c>
      <c r="I78" s="27">
        <v>25.6</v>
      </c>
      <c r="J78" s="28">
        <v>25.1</v>
      </c>
      <c r="K78" s="27">
        <v>21.2</v>
      </c>
      <c r="L78" s="28">
        <v>16.8</v>
      </c>
      <c r="M78" s="27">
        <v>11.9</v>
      </c>
      <c r="N78" s="28">
        <v>7.3</v>
      </c>
      <c r="O78" s="29"/>
      <c r="P78" s="30"/>
    </row>
    <row r="79" spans="1:16" x14ac:dyDescent="0.15">
      <c r="A79" s="31"/>
      <c r="B79" s="32" t="s">
        <v>153</v>
      </c>
      <c r="C79" s="33">
        <v>9.6</v>
      </c>
      <c r="D79" s="34">
        <v>11.5</v>
      </c>
      <c r="E79" s="33">
        <v>16.7</v>
      </c>
      <c r="F79" s="34">
        <v>22</v>
      </c>
      <c r="G79" s="33">
        <v>25.7</v>
      </c>
      <c r="H79" s="34">
        <v>28</v>
      </c>
      <c r="I79" s="33">
        <v>30</v>
      </c>
      <c r="J79" s="34">
        <v>29.9</v>
      </c>
      <c r="K79" s="33">
        <v>25.4</v>
      </c>
      <c r="L79" s="34">
        <v>20.5</v>
      </c>
      <c r="M79" s="33">
        <v>15.6</v>
      </c>
      <c r="N79" s="34">
        <v>11.1</v>
      </c>
      <c r="O79" s="29"/>
      <c r="P79" s="30"/>
    </row>
    <row r="80" spans="1:16" x14ac:dyDescent="0.15">
      <c r="A80" s="35"/>
      <c r="B80" s="36" t="s">
        <v>154</v>
      </c>
      <c r="C80" s="37">
        <v>2.4</v>
      </c>
      <c r="D80" s="38">
        <v>4.4000000000000004</v>
      </c>
      <c r="E80" s="37">
        <v>8.6</v>
      </c>
      <c r="F80" s="38">
        <v>13.1</v>
      </c>
      <c r="G80" s="37">
        <v>17.3</v>
      </c>
      <c r="H80" s="38">
        <v>20.3</v>
      </c>
      <c r="I80" s="37">
        <v>22.3</v>
      </c>
      <c r="J80" s="38">
        <v>21.7</v>
      </c>
      <c r="K80" s="37">
        <v>18.5</v>
      </c>
      <c r="L80" s="38">
        <v>14.3</v>
      </c>
      <c r="M80" s="37">
        <v>9.3000000000000007</v>
      </c>
      <c r="N80" s="38">
        <v>4.5</v>
      </c>
      <c r="O80" s="29"/>
      <c r="P80" s="30"/>
    </row>
    <row r="81" spans="1:16" x14ac:dyDescent="0.15">
      <c r="A81" s="25" t="s">
        <v>186</v>
      </c>
      <c r="B81" s="26" t="s">
        <v>152</v>
      </c>
      <c r="C81" s="27" t="s">
        <v>187</v>
      </c>
      <c r="D81" s="28">
        <v>9.6</v>
      </c>
      <c r="E81" s="27">
        <v>13</v>
      </c>
      <c r="F81" s="28">
        <v>16.5</v>
      </c>
      <c r="G81" s="27">
        <v>19.100000000000001</v>
      </c>
      <c r="H81" s="28">
        <v>19.5</v>
      </c>
      <c r="I81" s="27">
        <v>19.8</v>
      </c>
      <c r="J81" s="28">
        <v>19.100000000000001</v>
      </c>
      <c r="K81" s="27">
        <v>17.5</v>
      </c>
      <c r="L81" s="28">
        <v>14.9</v>
      </c>
      <c r="M81" s="27">
        <v>11.3</v>
      </c>
      <c r="N81" s="28">
        <v>8.1999999999999993</v>
      </c>
      <c r="O81" s="29"/>
      <c r="P81" s="30"/>
    </row>
    <row r="82" spans="1:16" x14ac:dyDescent="0.15">
      <c r="A82" s="31"/>
      <c r="B82" s="32" t="s">
        <v>153</v>
      </c>
      <c r="C82" s="33">
        <v>15.3</v>
      </c>
      <c r="D82" s="34">
        <v>17.2</v>
      </c>
      <c r="E82" s="33">
        <v>20.8</v>
      </c>
      <c r="F82" s="34">
        <v>24</v>
      </c>
      <c r="G82" s="33">
        <v>24.9</v>
      </c>
      <c r="H82" s="34">
        <v>23.8</v>
      </c>
      <c r="I82" s="33">
        <v>24</v>
      </c>
      <c r="J82" s="34">
        <v>23.9</v>
      </c>
      <c r="K82" s="33">
        <v>22.6</v>
      </c>
      <c r="L82" s="34">
        <v>20.100000000000001</v>
      </c>
      <c r="M82" s="33">
        <v>17.5</v>
      </c>
      <c r="N82" s="34">
        <v>15.2</v>
      </c>
      <c r="O82" s="29"/>
      <c r="P82" s="30"/>
    </row>
    <row r="83" spans="1:16" x14ac:dyDescent="0.15">
      <c r="A83" s="35"/>
      <c r="B83" s="36" t="s">
        <v>154</v>
      </c>
      <c r="C83" s="37">
        <v>1.4</v>
      </c>
      <c r="D83" s="38">
        <v>2.9</v>
      </c>
      <c r="E83" s="37">
        <v>5.7</v>
      </c>
      <c r="F83" s="38">
        <v>9.1999999999999993</v>
      </c>
      <c r="G83" s="37">
        <v>13.8</v>
      </c>
      <c r="H83" s="38">
        <v>16.100000000000001</v>
      </c>
      <c r="I83" s="37">
        <v>16.8</v>
      </c>
      <c r="J83" s="38">
        <v>15.9</v>
      </c>
      <c r="K83" s="37">
        <v>14.1</v>
      </c>
      <c r="L83" s="38">
        <v>11.3</v>
      </c>
      <c r="M83" s="37">
        <v>6.6</v>
      </c>
      <c r="N83" s="38">
        <v>7.9</v>
      </c>
      <c r="O83" s="29"/>
      <c r="P83" s="30"/>
    </row>
    <row r="84" spans="1:16" x14ac:dyDescent="0.15">
      <c r="A84" s="25" t="s">
        <v>188</v>
      </c>
      <c r="B84" s="26" t="s">
        <v>152</v>
      </c>
      <c r="C84" s="27">
        <v>-2.2999999999999998</v>
      </c>
      <c r="D84" s="28">
        <v>1.1000000000000001</v>
      </c>
      <c r="E84" s="27">
        <v>4.5</v>
      </c>
      <c r="F84" s="28">
        <v>8.3000000000000007</v>
      </c>
      <c r="G84" s="27">
        <v>12.3</v>
      </c>
      <c r="H84" s="28">
        <v>15.4</v>
      </c>
      <c r="I84" s="27">
        <v>15.1</v>
      </c>
      <c r="J84" s="28">
        <v>14.3</v>
      </c>
      <c r="K84" s="27">
        <v>12.7</v>
      </c>
      <c r="L84" s="28">
        <v>8.1999999999999993</v>
      </c>
      <c r="M84" s="27">
        <v>2.2999999999999998</v>
      </c>
      <c r="N84" s="28">
        <v>-1.7</v>
      </c>
      <c r="O84" s="29"/>
      <c r="P84" s="30"/>
    </row>
    <row r="85" spans="1:16" x14ac:dyDescent="0.15">
      <c r="A85" s="31" t="s">
        <v>189</v>
      </c>
      <c r="B85" s="32" t="s">
        <v>153</v>
      </c>
      <c r="C85" s="33">
        <v>6.8</v>
      </c>
      <c r="D85" s="34">
        <v>9.1999999999999993</v>
      </c>
      <c r="E85" s="33">
        <v>12</v>
      </c>
      <c r="F85" s="34">
        <v>15.7</v>
      </c>
      <c r="G85" s="33">
        <v>19.7</v>
      </c>
      <c r="H85" s="34">
        <v>22.5</v>
      </c>
      <c r="I85" s="33">
        <v>21.7</v>
      </c>
      <c r="J85" s="34">
        <v>20.7</v>
      </c>
      <c r="K85" s="33">
        <v>19.600000000000001</v>
      </c>
      <c r="L85" s="34">
        <v>16.399999999999999</v>
      </c>
      <c r="M85" s="33">
        <v>11.6</v>
      </c>
      <c r="N85" s="34">
        <v>7.7</v>
      </c>
      <c r="O85" s="29"/>
      <c r="P85" s="30"/>
    </row>
    <row r="86" spans="1:16" x14ac:dyDescent="0.15">
      <c r="A86" s="35"/>
      <c r="B86" s="36" t="s">
        <v>154</v>
      </c>
      <c r="C86" s="37">
        <v>-10.199999999999999</v>
      </c>
      <c r="D86" s="38">
        <v>-6.9</v>
      </c>
      <c r="E86" s="37">
        <v>-3.2</v>
      </c>
      <c r="F86" s="38">
        <v>0.9</v>
      </c>
      <c r="G86" s="37">
        <v>5.0999999999999996</v>
      </c>
      <c r="H86" s="38">
        <v>9.1999999999999993</v>
      </c>
      <c r="I86" s="37">
        <v>9.9</v>
      </c>
      <c r="J86" s="38">
        <v>9.4</v>
      </c>
      <c r="K86" s="37">
        <v>7.6</v>
      </c>
      <c r="L86" s="38">
        <v>1.4</v>
      </c>
      <c r="M86" s="37">
        <v>-5</v>
      </c>
      <c r="N86" s="38">
        <v>-9.1</v>
      </c>
      <c r="O86" s="29"/>
      <c r="P86" s="30"/>
    </row>
    <row r="87" spans="1:16" x14ac:dyDescent="0.15">
      <c r="A87" s="25" t="s">
        <v>190</v>
      </c>
      <c r="B87" s="26" t="s">
        <v>152</v>
      </c>
      <c r="C87" s="27">
        <v>17.2</v>
      </c>
      <c r="D87" s="28">
        <v>18.2</v>
      </c>
      <c r="E87" s="27">
        <v>21.6</v>
      </c>
      <c r="F87" s="28">
        <v>24.9</v>
      </c>
      <c r="G87" s="27">
        <v>27.4</v>
      </c>
      <c r="H87" s="28">
        <v>28.1</v>
      </c>
      <c r="I87" s="27">
        <v>28.4</v>
      </c>
      <c r="J87" s="28">
        <v>27.7</v>
      </c>
      <c r="K87" s="27">
        <v>26.8</v>
      </c>
      <c r="L87" s="28">
        <v>24.8</v>
      </c>
      <c r="M87" s="27">
        <v>21.8</v>
      </c>
      <c r="N87" s="28">
        <v>18.7</v>
      </c>
      <c r="O87" s="29"/>
      <c r="P87" s="30"/>
    </row>
    <row r="88" spans="1:16" x14ac:dyDescent="0.15">
      <c r="A88" s="31"/>
      <c r="B88" s="32" t="s">
        <v>153</v>
      </c>
      <c r="C88" s="33">
        <v>20.9</v>
      </c>
      <c r="D88" s="34">
        <v>22.3</v>
      </c>
      <c r="E88" s="33">
        <v>26.2</v>
      </c>
      <c r="F88" s="34">
        <v>29.8</v>
      </c>
      <c r="G88" s="33">
        <v>32.4</v>
      </c>
      <c r="H88" s="34">
        <v>32.799999999999997</v>
      </c>
      <c r="I88" s="33">
        <v>33.200000000000003</v>
      </c>
      <c r="J88" s="34">
        <v>32</v>
      </c>
      <c r="K88" s="33">
        <v>30.6</v>
      </c>
      <c r="L88" s="34">
        <v>28.3</v>
      </c>
      <c r="M88" s="33">
        <v>25.1</v>
      </c>
      <c r="N88" s="34">
        <v>22.2</v>
      </c>
      <c r="O88" s="29"/>
      <c r="P88" s="30"/>
    </row>
    <row r="89" spans="1:16" x14ac:dyDescent="0.15">
      <c r="A89" s="35"/>
      <c r="B89" s="36" t="s">
        <v>154</v>
      </c>
      <c r="C89" s="37">
        <v>14.6</v>
      </c>
      <c r="D89" s="38">
        <v>15.6</v>
      </c>
      <c r="E89" s="37">
        <v>18.8</v>
      </c>
      <c r="F89" s="38">
        <v>21.9</v>
      </c>
      <c r="G89" s="37">
        <v>24.2</v>
      </c>
      <c r="H89" s="38">
        <v>25.1</v>
      </c>
      <c r="I89" s="37">
        <v>25.1</v>
      </c>
      <c r="J89" s="38">
        <v>24.8</v>
      </c>
      <c r="K89" s="37">
        <v>24.2</v>
      </c>
      <c r="L89" s="38">
        <v>22.1</v>
      </c>
      <c r="M89" s="37">
        <v>19.2</v>
      </c>
      <c r="N89" s="38">
        <v>16.100000000000001</v>
      </c>
      <c r="O89" s="29"/>
      <c r="P89" s="30"/>
    </row>
  </sheetData>
  <mergeCells count="14">
    <mergeCell ref="G1:G2"/>
    <mergeCell ref="H1:H2"/>
    <mergeCell ref="I1:I2"/>
    <mergeCell ref="J1:J2"/>
    <mergeCell ref="C1:C2"/>
    <mergeCell ref="D1:D2"/>
    <mergeCell ref="E1:E2"/>
    <mergeCell ref="F1:F2"/>
    <mergeCell ref="K1:K2"/>
    <mergeCell ref="L1:L2"/>
    <mergeCell ref="O1:O2"/>
    <mergeCell ref="P1:P2"/>
    <mergeCell ref="M1:M2"/>
    <mergeCell ref="N1:N2"/>
  </mergeCells>
  <phoneticPr fontId="2"/>
  <pageMargins left="0.78700000000000003" right="0.78700000000000003" top="0.98399999999999999" bottom="0.98399999999999999" header="0.51200000000000001" footer="0.51200000000000001"/>
  <pageSetup paperSize="9" orientation="portrait" horizontalDpi="0"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6"/>
  </sheetPr>
  <dimension ref="A1:G44"/>
  <sheetViews>
    <sheetView workbookViewId="0">
      <selection sqref="A1:F1"/>
    </sheetView>
  </sheetViews>
  <sheetFormatPr defaultRowHeight="13.5" x14ac:dyDescent="0.15"/>
  <cols>
    <col min="1" max="1" width="13.125" style="39" bestFit="1" customWidth="1"/>
    <col min="2" max="2" width="14.875" style="39" customWidth="1"/>
    <col min="3" max="3" width="15.125" style="39" bestFit="1" customWidth="1"/>
    <col min="4" max="4" width="9" style="39"/>
    <col min="5" max="5" width="15.125" style="39" bestFit="1" customWidth="1"/>
    <col min="6" max="6" width="9" style="39" bestFit="1"/>
    <col min="7" max="7" width="6.625" style="39" customWidth="1"/>
    <col min="8" max="16384" width="9" style="39"/>
  </cols>
  <sheetData>
    <row r="1" spans="1:7" x14ac:dyDescent="0.15">
      <c r="A1" s="188" t="s">
        <v>191</v>
      </c>
      <c r="B1" s="188"/>
      <c r="C1" s="188"/>
      <c r="D1" s="188"/>
      <c r="E1" s="188"/>
      <c r="F1" s="188"/>
    </row>
    <row r="3" spans="1:7" hidden="1" x14ac:dyDescent="0.15">
      <c r="A3" s="39" t="s">
        <v>92</v>
      </c>
    </row>
    <row r="4" spans="1:7" hidden="1" x14ac:dyDescent="0.15">
      <c r="A4" s="39" t="s">
        <v>93</v>
      </c>
    </row>
    <row r="5" spans="1:7" hidden="1" x14ac:dyDescent="0.15">
      <c r="A5" s="39" t="s">
        <v>94</v>
      </c>
    </row>
    <row r="6" spans="1:7" hidden="1" x14ac:dyDescent="0.15">
      <c r="A6" s="39" t="s">
        <v>192</v>
      </c>
    </row>
    <row r="7" spans="1:7" hidden="1" x14ac:dyDescent="0.15">
      <c r="A7" s="39" t="s">
        <v>95</v>
      </c>
    </row>
    <row r="8" spans="1:7" hidden="1" x14ac:dyDescent="0.15">
      <c r="A8" s="39" t="s">
        <v>193</v>
      </c>
    </row>
    <row r="10" spans="1:7" x14ac:dyDescent="0.15">
      <c r="A10" s="40" t="s">
        <v>194</v>
      </c>
      <c r="B10" s="41" t="s">
        <v>209</v>
      </c>
      <c r="C10" s="40" t="s">
        <v>195</v>
      </c>
      <c r="D10" s="40" t="s">
        <v>196</v>
      </c>
      <c r="E10" s="40" t="s">
        <v>197</v>
      </c>
      <c r="F10" s="40" t="s">
        <v>198</v>
      </c>
      <c r="G10" s="148"/>
    </row>
    <row r="11" spans="1:7" x14ac:dyDescent="0.15">
      <c r="A11" s="88" t="s">
        <v>199</v>
      </c>
      <c r="B11" s="86"/>
      <c r="C11" s="83" t="str">
        <f>A6</f>
        <v>激ウーロン</v>
      </c>
      <c r="D11" s="80">
        <v>4900</v>
      </c>
      <c r="E11" s="83" t="str">
        <f>A6</f>
        <v>激ウーロン</v>
      </c>
      <c r="F11" s="80">
        <v>5200</v>
      </c>
      <c r="G11" s="148"/>
    </row>
    <row r="12" spans="1:7" x14ac:dyDescent="0.15">
      <c r="A12" s="89" t="s">
        <v>200</v>
      </c>
      <c r="B12" s="87"/>
      <c r="C12" s="84" t="str">
        <f>A5</f>
        <v>つぶつぶ茶</v>
      </c>
      <c r="D12" s="81">
        <v>1300</v>
      </c>
      <c r="E12" s="84" t="str">
        <f>A5</f>
        <v>つぶつぶ茶</v>
      </c>
      <c r="F12" s="81">
        <v>1600</v>
      </c>
      <c r="G12" s="148"/>
    </row>
    <row r="13" spans="1:7" x14ac:dyDescent="0.15">
      <c r="A13" s="89" t="s">
        <v>201</v>
      </c>
      <c r="B13" s="87"/>
      <c r="C13" s="84" t="str">
        <f>A3</f>
        <v>爆裂コーラ</v>
      </c>
      <c r="D13" s="81">
        <v>7200</v>
      </c>
      <c r="E13" s="84" t="str">
        <f>A3</f>
        <v>爆裂コーラ</v>
      </c>
      <c r="F13" s="81">
        <v>7600</v>
      </c>
      <c r="G13" s="148"/>
    </row>
    <row r="14" spans="1:7" x14ac:dyDescent="0.15">
      <c r="A14" s="89" t="s">
        <v>202</v>
      </c>
      <c r="B14" s="87"/>
      <c r="C14" s="84" t="str">
        <f>A4</f>
        <v>これまた茶</v>
      </c>
      <c r="D14" s="81">
        <v>600</v>
      </c>
      <c r="E14" s="84" t="str">
        <f>A8</f>
        <v>新茶缶（仮称）</v>
      </c>
      <c r="F14" s="81">
        <v>6600</v>
      </c>
      <c r="G14" s="148"/>
    </row>
    <row r="15" spans="1:7" x14ac:dyDescent="0.15">
      <c r="A15" s="89" t="s">
        <v>203</v>
      </c>
      <c r="B15" s="87"/>
      <c r="C15" s="84" t="str">
        <f>A7</f>
        <v>野菜物語</v>
      </c>
      <c r="D15" s="81">
        <v>700</v>
      </c>
      <c r="E15" s="84" t="str">
        <f>A7</f>
        <v>野菜物語</v>
      </c>
      <c r="F15" s="81">
        <v>800</v>
      </c>
      <c r="G15" s="148"/>
    </row>
    <row r="16" spans="1:7" x14ac:dyDescent="0.15">
      <c r="A16" s="89" t="s">
        <v>204</v>
      </c>
      <c r="B16" s="87"/>
      <c r="C16" s="84" t="str">
        <f>A5</f>
        <v>つぶつぶ茶</v>
      </c>
      <c r="D16" s="81">
        <v>1200</v>
      </c>
      <c r="E16" s="84" t="str">
        <f>A5</f>
        <v>つぶつぶ茶</v>
      </c>
      <c r="F16" s="81">
        <v>1700</v>
      </c>
      <c r="G16" s="148"/>
    </row>
    <row r="17" spans="1:7" x14ac:dyDescent="0.15">
      <c r="A17" s="89" t="s">
        <v>205</v>
      </c>
      <c r="B17" s="87"/>
      <c r="C17" s="84" t="str">
        <f>A4</f>
        <v>これまた茶</v>
      </c>
      <c r="D17" s="81">
        <v>400</v>
      </c>
      <c r="E17" s="84" t="str">
        <f>A8</f>
        <v>新茶缶（仮称）</v>
      </c>
      <c r="F17" s="81">
        <v>5600</v>
      </c>
      <c r="G17" s="148"/>
    </row>
    <row r="18" spans="1:7" x14ac:dyDescent="0.15">
      <c r="A18" s="89" t="s">
        <v>206</v>
      </c>
      <c r="B18" s="87"/>
      <c r="C18" s="84" t="str">
        <f>A3</f>
        <v>爆裂コーラ</v>
      </c>
      <c r="D18" s="81">
        <v>5600</v>
      </c>
      <c r="E18" s="84" t="str">
        <f>A3</f>
        <v>爆裂コーラ</v>
      </c>
      <c r="F18" s="81">
        <v>5900</v>
      </c>
      <c r="G18" s="148"/>
    </row>
    <row r="19" spans="1:7" x14ac:dyDescent="0.15">
      <c r="A19" s="89" t="s">
        <v>207</v>
      </c>
      <c r="B19" s="87"/>
      <c r="C19" s="84" t="str">
        <f>A6</f>
        <v>激ウーロン</v>
      </c>
      <c r="D19" s="81">
        <v>3300</v>
      </c>
      <c r="E19" s="84" t="str">
        <f>A6</f>
        <v>激ウーロン</v>
      </c>
      <c r="F19" s="81">
        <v>3800</v>
      </c>
      <c r="G19" s="148"/>
    </row>
    <row r="20" spans="1:7" x14ac:dyDescent="0.15">
      <c r="A20" s="71" t="s">
        <v>208</v>
      </c>
      <c r="B20" s="42"/>
      <c r="C20" s="85" t="str">
        <f>A7</f>
        <v>野菜物語</v>
      </c>
      <c r="D20" s="82">
        <v>500</v>
      </c>
      <c r="E20" s="85" t="str">
        <f>A8</f>
        <v>新茶缶（仮称）</v>
      </c>
      <c r="F20" s="82">
        <v>4500</v>
      </c>
      <c r="G20" s="148"/>
    </row>
    <row r="21" spans="1:7" x14ac:dyDescent="0.15">
      <c r="A21" s="72"/>
      <c r="B21" s="78"/>
      <c r="C21" s="74" t="s">
        <v>1</v>
      </c>
      <c r="D21" s="194"/>
      <c r="E21" s="77"/>
      <c r="F21" s="194"/>
    </row>
    <row r="22" spans="1:7" x14ac:dyDescent="0.15">
      <c r="A22" s="73"/>
      <c r="B22" s="79"/>
      <c r="C22" s="75" t="s">
        <v>84</v>
      </c>
      <c r="D22" s="43"/>
      <c r="E22" s="76"/>
      <c r="F22" s="43"/>
    </row>
    <row r="26" spans="1:7" x14ac:dyDescent="0.15">
      <c r="A26"/>
      <c r="B26"/>
      <c r="C26"/>
      <c r="D26"/>
      <c r="E26"/>
      <c r="F26"/>
      <c r="G26"/>
    </row>
    <row r="27" spans="1:7" x14ac:dyDescent="0.15">
      <c r="A27"/>
      <c r="B27"/>
      <c r="C27"/>
      <c r="D27"/>
      <c r="E27"/>
      <c r="F27"/>
      <c r="G27"/>
    </row>
    <row r="28" spans="1:7" x14ac:dyDescent="0.15">
      <c r="A28"/>
      <c r="B28"/>
      <c r="C28"/>
      <c r="D28"/>
      <c r="E28"/>
      <c r="F28"/>
      <c r="G28"/>
    </row>
    <row r="29" spans="1:7" x14ac:dyDescent="0.15">
      <c r="A29"/>
      <c r="B29"/>
      <c r="C29"/>
      <c r="D29"/>
      <c r="E29"/>
      <c r="F29"/>
      <c r="G29"/>
    </row>
    <row r="30" spans="1:7" x14ac:dyDescent="0.15">
      <c r="A30"/>
      <c r="B30"/>
      <c r="C30"/>
      <c r="D30"/>
      <c r="E30"/>
      <c r="F30"/>
      <c r="G30"/>
    </row>
    <row r="31" spans="1:7" x14ac:dyDescent="0.15">
      <c r="A31"/>
      <c r="B31"/>
      <c r="C31"/>
      <c r="D31"/>
      <c r="E31"/>
      <c r="F31"/>
      <c r="G31"/>
    </row>
    <row r="32" spans="1:7" x14ac:dyDescent="0.15">
      <c r="A32"/>
      <c r="B32"/>
      <c r="C32"/>
      <c r="D32"/>
      <c r="E32"/>
      <c r="F32"/>
      <c r="G32"/>
    </row>
    <row r="33" spans="1:7" x14ac:dyDescent="0.15">
      <c r="A33"/>
      <c r="B33"/>
      <c r="C33"/>
      <c r="D33"/>
      <c r="E33"/>
      <c r="F33"/>
      <c r="G33"/>
    </row>
    <row r="34" spans="1:7" x14ac:dyDescent="0.15">
      <c r="A34"/>
      <c r="B34"/>
      <c r="C34"/>
      <c r="D34"/>
      <c r="E34"/>
      <c r="F34"/>
      <c r="G34"/>
    </row>
    <row r="35" spans="1:7" x14ac:dyDescent="0.15">
      <c r="A35"/>
      <c r="B35"/>
      <c r="C35"/>
      <c r="D35"/>
      <c r="E35"/>
      <c r="F35"/>
      <c r="G35"/>
    </row>
    <row r="36" spans="1:7" x14ac:dyDescent="0.15">
      <c r="A36"/>
      <c r="B36"/>
      <c r="C36"/>
      <c r="D36"/>
      <c r="E36"/>
      <c r="F36"/>
      <c r="G36"/>
    </row>
    <row r="37" spans="1:7" x14ac:dyDescent="0.15">
      <c r="A37"/>
      <c r="B37"/>
      <c r="C37"/>
      <c r="D37"/>
      <c r="E37"/>
      <c r="F37"/>
      <c r="G37"/>
    </row>
    <row r="38" spans="1:7" x14ac:dyDescent="0.15">
      <c r="A38"/>
      <c r="B38"/>
      <c r="C38"/>
      <c r="D38"/>
      <c r="E38"/>
      <c r="F38"/>
      <c r="G38"/>
    </row>
    <row r="39" spans="1:7" x14ac:dyDescent="0.15">
      <c r="A39"/>
      <c r="B39"/>
      <c r="C39"/>
      <c r="D39"/>
      <c r="E39"/>
      <c r="F39"/>
      <c r="G39"/>
    </row>
    <row r="40" spans="1:7" x14ac:dyDescent="0.15">
      <c r="A40"/>
      <c r="B40"/>
      <c r="C40"/>
      <c r="D40"/>
      <c r="E40"/>
      <c r="F40"/>
      <c r="G40"/>
    </row>
    <row r="41" spans="1:7" x14ac:dyDescent="0.15">
      <c r="A41"/>
      <c r="B41"/>
      <c r="C41"/>
      <c r="D41"/>
      <c r="E41"/>
      <c r="F41"/>
      <c r="G41"/>
    </row>
    <row r="42" spans="1:7" x14ac:dyDescent="0.15">
      <c r="A42"/>
      <c r="B42"/>
      <c r="C42"/>
      <c r="D42"/>
      <c r="E42"/>
      <c r="F42"/>
      <c r="G42"/>
    </row>
    <row r="43" spans="1:7" x14ac:dyDescent="0.15">
      <c r="A43"/>
      <c r="B43"/>
      <c r="C43"/>
      <c r="D43"/>
      <c r="E43"/>
      <c r="F43"/>
      <c r="G43"/>
    </row>
    <row r="44" spans="1:7" x14ac:dyDescent="0.15">
      <c r="A44"/>
      <c r="B44"/>
      <c r="C44"/>
      <c r="D44"/>
      <c r="E44"/>
      <c r="F44"/>
      <c r="G44"/>
    </row>
  </sheetData>
  <mergeCells count="1">
    <mergeCell ref="A1:F1"/>
  </mergeCells>
  <phoneticPr fontId="2"/>
  <pageMargins left="0.78700000000000003" right="0.78700000000000003" top="0.98399999999999999" bottom="0.98399999999999999" header="0.51200000000000001" footer="0.51200000000000001"/>
  <headerFooter alignWithMargins="0"/>
  <ignoredErrors>
    <ignoredError sqref="C18" formula="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0"/>
  </sheetPr>
  <dimension ref="A1:D51"/>
  <sheetViews>
    <sheetView workbookViewId="0"/>
  </sheetViews>
  <sheetFormatPr defaultRowHeight="13.5" x14ac:dyDescent="0.15"/>
  <cols>
    <col min="1" max="1" width="5.75" customWidth="1"/>
    <col min="2" max="2" width="11" customWidth="1"/>
    <col min="3" max="3" width="23.75" customWidth="1"/>
    <col min="4" max="4" width="5.75" bestFit="1" customWidth="1"/>
  </cols>
  <sheetData>
    <row r="1" spans="1:4" ht="14.25" thickBot="1" x14ac:dyDescent="0.2">
      <c r="B1" s="44"/>
      <c r="C1" s="44"/>
      <c r="D1" s="44"/>
    </row>
    <row r="2" spans="1:4" ht="19.5" thickBot="1" x14ac:dyDescent="0.2">
      <c r="B2" s="45" t="s">
        <v>210</v>
      </c>
      <c r="C2" s="46" t="s">
        <v>211</v>
      </c>
      <c r="D2" s="47"/>
    </row>
    <row r="4" spans="1:4" x14ac:dyDescent="0.15">
      <c r="C4" s="48" t="s">
        <v>212</v>
      </c>
      <c r="D4" s="122"/>
    </row>
    <row r="5" spans="1:4" x14ac:dyDescent="0.15">
      <c r="C5" s="48" t="s">
        <v>42</v>
      </c>
      <c r="D5" s="122"/>
    </row>
    <row r="6" spans="1:4" x14ac:dyDescent="0.15">
      <c r="C6" s="48" t="s">
        <v>213</v>
      </c>
      <c r="D6" s="122"/>
    </row>
    <row r="7" spans="1:4" x14ac:dyDescent="0.15">
      <c r="C7" s="48" t="s">
        <v>214</v>
      </c>
      <c r="D7" s="122"/>
    </row>
    <row r="9" spans="1:4" ht="14.25" thickBot="1" x14ac:dyDescent="0.2">
      <c r="A9" s="49" t="s">
        <v>215</v>
      </c>
      <c r="B9" s="49" t="s">
        <v>0</v>
      </c>
      <c r="C9" s="49" t="s">
        <v>258</v>
      </c>
      <c r="D9" s="49" t="s">
        <v>216</v>
      </c>
    </row>
    <row r="10" spans="1:4" x14ac:dyDescent="0.15">
      <c r="A10" s="50" t="s">
        <v>259</v>
      </c>
      <c r="B10" s="51" t="s">
        <v>217</v>
      </c>
      <c r="C10" s="51"/>
      <c r="D10" s="52">
        <v>10</v>
      </c>
    </row>
    <row r="11" spans="1:4" x14ac:dyDescent="0.15">
      <c r="A11" s="53" t="s">
        <v>260</v>
      </c>
      <c r="B11" s="54" t="s">
        <v>218</v>
      </c>
      <c r="C11" s="54"/>
      <c r="D11" s="55">
        <v>38</v>
      </c>
    </row>
    <row r="12" spans="1:4" x14ac:dyDescent="0.15">
      <c r="A12" s="53" t="s">
        <v>261</v>
      </c>
      <c r="B12" s="54" t="s">
        <v>219</v>
      </c>
      <c r="C12" s="54"/>
      <c r="D12" s="55">
        <v>97</v>
      </c>
    </row>
    <row r="13" spans="1:4" x14ac:dyDescent="0.15">
      <c r="A13" s="53" t="s">
        <v>261</v>
      </c>
      <c r="B13" s="54" t="s">
        <v>220</v>
      </c>
      <c r="C13" s="54"/>
      <c r="D13" s="55">
        <v>80</v>
      </c>
    </row>
    <row r="14" spans="1:4" x14ac:dyDescent="0.15">
      <c r="A14" s="53" t="s">
        <v>261</v>
      </c>
      <c r="B14" s="54" t="s">
        <v>221</v>
      </c>
      <c r="C14" s="54"/>
      <c r="D14" s="55">
        <v>99</v>
      </c>
    </row>
    <row r="15" spans="1:4" x14ac:dyDescent="0.15">
      <c r="A15" s="53"/>
      <c r="B15" s="54" t="s">
        <v>222</v>
      </c>
      <c r="C15" s="54"/>
      <c r="D15" s="55"/>
    </row>
    <row r="16" spans="1:4" x14ac:dyDescent="0.15">
      <c r="A16" s="53" t="s">
        <v>262</v>
      </c>
      <c r="B16" s="54" t="s">
        <v>223</v>
      </c>
      <c r="C16" s="54"/>
      <c r="D16" s="55">
        <v>69</v>
      </c>
    </row>
    <row r="17" spans="1:4" x14ac:dyDescent="0.15">
      <c r="A17" s="53" t="s">
        <v>261</v>
      </c>
      <c r="B17" s="54" t="s">
        <v>224</v>
      </c>
      <c r="C17" s="54"/>
      <c r="D17" s="55">
        <v>66</v>
      </c>
    </row>
    <row r="18" spans="1:4" x14ac:dyDescent="0.15">
      <c r="A18" s="53" t="s">
        <v>261</v>
      </c>
      <c r="B18" s="54" t="s">
        <v>225</v>
      </c>
      <c r="C18" s="54"/>
      <c r="D18" s="55">
        <v>41</v>
      </c>
    </row>
    <row r="19" spans="1:4" x14ac:dyDescent="0.15">
      <c r="A19" s="53" t="s">
        <v>263</v>
      </c>
      <c r="B19" s="54" t="s">
        <v>226</v>
      </c>
      <c r="C19" s="54"/>
      <c r="D19" s="55">
        <v>49</v>
      </c>
    </row>
    <row r="20" spans="1:4" x14ac:dyDescent="0.15">
      <c r="A20" s="53" t="s">
        <v>264</v>
      </c>
      <c r="B20" s="54" t="s">
        <v>227</v>
      </c>
      <c r="C20" s="54"/>
      <c r="D20" s="55">
        <v>83</v>
      </c>
    </row>
    <row r="21" spans="1:4" x14ac:dyDescent="0.15">
      <c r="A21" s="53" t="s">
        <v>261</v>
      </c>
      <c r="B21" s="54" t="s">
        <v>228</v>
      </c>
      <c r="C21" s="54"/>
      <c r="D21" s="55">
        <v>39</v>
      </c>
    </row>
    <row r="22" spans="1:4" x14ac:dyDescent="0.15">
      <c r="A22" s="53" t="s">
        <v>261</v>
      </c>
      <c r="B22" s="54" t="s">
        <v>229</v>
      </c>
      <c r="C22" s="54"/>
      <c r="D22" s="55">
        <v>79</v>
      </c>
    </row>
    <row r="23" spans="1:4" x14ac:dyDescent="0.15">
      <c r="A23" s="53" t="s">
        <v>265</v>
      </c>
      <c r="B23" s="54" t="s">
        <v>230</v>
      </c>
      <c r="C23" s="54"/>
      <c r="D23" s="55">
        <v>84</v>
      </c>
    </row>
    <row r="24" spans="1:4" x14ac:dyDescent="0.15">
      <c r="A24" s="53" t="s">
        <v>261</v>
      </c>
      <c r="B24" s="54" t="s">
        <v>231</v>
      </c>
      <c r="C24" s="54"/>
      <c r="D24" s="55">
        <v>45</v>
      </c>
    </row>
    <row r="25" spans="1:4" x14ac:dyDescent="0.15">
      <c r="A25" s="53" t="s">
        <v>261</v>
      </c>
      <c r="B25" s="54" t="s">
        <v>232</v>
      </c>
      <c r="C25" s="54"/>
      <c r="D25" s="55">
        <v>100</v>
      </c>
    </row>
    <row r="26" spans="1:4" x14ac:dyDescent="0.15">
      <c r="A26" s="53" t="s">
        <v>261</v>
      </c>
      <c r="B26" s="54" t="s">
        <v>233</v>
      </c>
      <c r="C26" s="54"/>
      <c r="D26" s="55">
        <v>65</v>
      </c>
    </row>
    <row r="27" spans="1:4" x14ac:dyDescent="0.15">
      <c r="A27" s="53" t="s">
        <v>261</v>
      </c>
      <c r="B27" s="54" t="s">
        <v>234</v>
      </c>
      <c r="C27" s="54"/>
      <c r="D27" s="55">
        <v>77</v>
      </c>
    </row>
    <row r="28" spans="1:4" x14ac:dyDescent="0.15">
      <c r="A28" s="53" t="s">
        <v>261</v>
      </c>
      <c r="B28" s="54" t="s">
        <v>235</v>
      </c>
      <c r="C28" s="54"/>
      <c r="D28" s="55">
        <v>72</v>
      </c>
    </row>
    <row r="29" spans="1:4" x14ac:dyDescent="0.15">
      <c r="A29" s="53" t="s">
        <v>261</v>
      </c>
      <c r="B29" s="54" t="s">
        <v>236</v>
      </c>
      <c r="C29" s="54"/>
      <c r="D29" s="55">
        <v>77</v>
      </c>
    </row>
    <row r="30" spans="1:4" x14ac:dyDescent="0.15">
      <c r="A30" s="53" t="s">
        <v>261</v>
      </c>
      <c r="B30" s="54" t="s">
        <v>237</v>
      </c>
      <c r="C30" s="54"/>
      <c r="D30" s="55">
        <v>35</v>
      </c>
    </row>
    <row r="31" spans="1:4" x14ac:dyDescent="0.15">
      <c r="A31" s="53"/>
      <c r="B31" s="54" t="s">
        <v>238</v>
      </c>
      <c r="C31" s="54"/>
      <c r="D31" s="55"/>
    </row>
    <row r="32" spans="1:4" x14ac:dyDescent="0.15">
      <c r="A32" s="53" t="s">
        <v>266</v>
      </c>
      <c r="B32" s="54" t="s">
        <v>239</v>
      </c>
      <c r="C32" s="54"/>
      <c r="D32" s="55">
        <v>81</v>
      </c>
    </row>
    <row r="33" spans="1:4" x14ac:dyDescent="0.15">
      <c r="A33" s="53" t="s">
        <v>267</v>
      </c>
      <c r="B33" s="54" t="s">
        <v>240</v>
      </c>
      <c r="C33" s="54"/>
      <c r="D33" s="55">
        <v>65</v>
      </c>
    </row>
    <row r="34" spans="1:4" x14ac:dyDescent="0.15">
      <c r="A34" s="53" t="s">
        <v>261</v>
      </c>
      <c r="B34" s="54" t="s">
        <v>241</v>
      </c>
      <c r="C34" s="54"/>
      <c r="D34" s="55">
        <v>98</v>
      </c>
    </row>
    <row r="35" spans="1:4" x14ac:dyDescent="0.15">
      <c r="A35" s="53" t="s">
        <v>268</v>
      </c>
      <c r="B35" s="54" t="s">
        <v>242</v>
      </c>
      <c r="C35" s="54"/>
      <c r="D35" s="55">
        <v>82</v>
      </c>
    </row>
    <row r="36" spans="1:4" x14ac:dyDescent="0.15">
      <c r="A36" s="53" t="s">
        <v>261</v>
      </c>
      <c r="B36" s="54" t="s">
        <v>243</v>
      </c>
      <c r="C36" s="54"/>
      <c r="D36" s="55">
        <v>86</v>
      </c>
    </row>
    <row r="37" spans="1:4" x14ac:dyDescent="0.15">
      <c r="A37" s="53" t="s">
        <v>267</v>
      </c>
      <c r="B37" s="54" t="s">
        <v>244</v>
      </c>
      <c r="C37" s="54"/>
      <c r="D37" s="55">
        <v>64</v>
      </c>
    </row>
    <row r="38" spans="1:4" x14ac:dyDescent="0.15">
      <c r="A38" s="53" t="s">
        <v>265</v>
      </c>
      <c r="B38" s="54" t="s">
        <v>245</v>
      </c>
      <c r="C38" s="54"/>
      <c r="D38" s="55">
        <v>84</v>
      </c>
    </row>
    <row r="39" spans="1:4" x14ac:dyDescent="0.15">
      <c r="A39" s="53" t="s">
        <v>261</v>
      </c>
      <c r="B39" s="54" t="s">
        <v>246</v>
      </c>
      <c r="C39" s="54"/>
      <c r="D39" s="55">
        <v>72</v>
      </c>
    </row>
    <row r="40" spans="1:4" x14ac:dyDescent="0.15">
      <c r="A40" s="53" t="s">
        <v>261</v>
      </c>
      <c r="B40" s="54" t="s">
        <v>247</v>
      </c>
      <c r="C40" s="54"/>
      <c r="D40" s="55">
        <v>61</v>
      </c>
    </row>
    <row r="41" spans="1:4" x14ac:dyDescent="0.15">
      <c r="A41" s="53" t="s">
        <v>266</v>
      </c>
      <c r="B41" s="54" t="s">
        <v>248</v>
      </c>
      <c r="C41" s="54"/>
      <c r="D41" s="55">
        <v>99</v>
      </c>
    </row>
    <row r="42" spans="1:4" x14ac:dyDescent="0.15">
      <c r="A42" s="53"/>
      <c r="B42" s="54" t="s">
        <v>249</v>
      </c>
      <c r="C42" s="54"/>
      <c r="D42" s="55"/>
    </row>
    <row r="43" spans="1:4" x14ac:dyDescent="0.15">
      <c r="A43" s="53" t="s">
        <v>261</v>
      </c>
      <c r="B43" s="54" t="s">
        <v>250</v>
      </c>
      <c r="C43" s="54"/>
      <c r="D43" s="55">
        <v>100</v>
      </c>
    </row>
    <row r="44" spans="1:4" x14ac:dyDescent="0.15">
      <c r="A44" s="53" t="s">
        <v>261</v>
      </c>
      <c r="B44" s="54" t="s">
        <v>251</v>
      </c>
      <c r="C44" s="54"/>
      <c r="D44" s="55">
        <v>65</v>
      </c>
    </row>
    <row r="45" spans="1:4" x14ac:dyDescent="0.15">
      <c r="A45" s="53" t="s">
        <v>261</v>
      </c>
      <c r="B45" s="54" t="s">
        <v>252</v>
      </c>
      <c r="C45" s="54"/>
      <c r="D45" s="55">
        <v>49</v>
      </c>
    </row>
    <row r="46" spans="1:4" x14ac:dyDescent="0.15">
      <c r="A46" s="53" t="s">
        <v>261</v>
      </c>
      <c r="B46" s="54" t="s">
        <v>253</v>
      </c>
      <c r="C46" s="54"/>
      <c r="D46" s="55">
        <v>69</v>
      </c>
    </row>
    <row r="47" spans="1:4" x14ac:dyDescent="0.15">
      <c r="A47" s="53" t="s">
        <v>261</v>
      </c>
      <c r="B47" s="54" t="s">
        <v>254</v>
      </c>
      <c r="C47" s="54"/>
      <c r="D47" s="55">
        <v>62</v>
      </c>
    </row>
    <row r="48" spans="1:4" x14ac:dyDescent="0.15">
      <c r="A48" s="53" t="s">
        <v>267</v>
      </c>
      <c r="B48" s="54" t="s">
        <v>255</v>
      </c>
      <c r="C48" s="54"/>
      <c r="D48" s="55">
        <v>78</v>
      </c>
    </row>
    <row r="49" spans="1:4" x14ac:dyDescent="0.15">
      <c r="A49" s="53" t="s">
        <v>268</v>
      </c>
      <c r="B49" s="54" t="s">
        <v>256</v>
      </c>
      <c r="C49" s="54"/>
      <c r="D49" s="55">
        <v>67</v>
      </c>
    </row>
    <row r="50" spans="1:4" ht="14.25" thickBot="1" x14ac:dyDescent="0.2">
      <c r="A50" s="195" t="s">
        <v>264</v>
      </c>
      <c r="B50" s="196" t="s">
        <v>257</v>
      </c>
      <c r="C50" s="196"/>
      <c r="D50" s="197">
        <v>54</v>
      </c>
    </row>
    <row r="51" spans="1:4" x14ac:dyDescent="0.15">
      <c r="A51" s="198"/>
      <c r="B51" s="198"/>
      <c r="C51" s="198"/>
      <c r="D51" s="198"/>
    </row>
  </sheetData>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A1:K44"/>
  <sheetViews>
    <sheetView workbookViewId="0"/>
  </sheetViews>
  <sheetFormatPr defaultRowHeight="13.5" x14ac:dyDescent="0.15"/>
  <cols>
    <col min="1" max="1" width="8.75" customWidth="1"/>
    <col min="2" max="2" width="11" bestFit="1" customWidth="1"/>
    <col min="3" max="3" width="15.375" bestFit="1" customWidth="1"/>
    <col min="4" max="10" width="7.25" customWidth="1"/>
    <col min="11" max="11" width="6.125" customWidth="1"/>
  </cols>
  <sheetData>
    <row r="1" spans="1:11" ht="21.75" thickBot="1" x14ac:dyDescent="0.25">
      <c r="A1" s="8"/>
      <c r="B1" s="189" t="s">
        <v>83</v>
      </c>
      <c r="C1" s="189"/>
      <c r="D1" s="189"/>
      <c r="E1" s="189"/>
      <c r="F1" s="189"/>
      <c r="G1" s="189"/>
      <c r="H1" s="189"/>
      <c r="I1" s="189"/>
      <c r="J1" s="7"/>
      <c r="K1" s="7"/>
    </row>
    <row r="2" spans="1:11" ht="14.25" thickBot="1" x14ac:dyDescent="0.2">
      <c r="A2" s="9" t="s">
        <v>269</v>
      </c>
      <c r="D2" s="190" t="s">
        <v>212</v>
      </c>
      <c r="E2" s="190"/>
      <c r="F2" s="190"/>
      <c r="G2" s="190"/>
      <c r="H2" s="190"/>
      <c r="I2" s="190"/>
      <c r="J2" s="190"/>
    </row>
    <row r="3" spans="1:11" ht="14.25" thickBot="1" x14ac:dyDescent="0.2">
      <c r="A3" s="56"/>
      <c r="D3" s="56"/>
      <c r="E3" s="56"/>
      <c r="F3" s="56"/>
      <c r="G3" s="56"/>
      <c r="H3" s="56"/>
      <c r="I3" s="56"/>
      <c r="J3" s="56"/>
    </row>
    <row r="4" spans="1:11" ht="14.25" thickBot="1" x14ac:dyDescent="0.2">
      <c r="A4" s="9" t="s">
        <v>2</v>
      </c>
      <c r="B4" s="9" t="s">
        <v>0</v>
      </c>
      <c r="C4" s="10" t="s">
        <v>43</v>
      </c>
      <c r="D4" s="57">
        <v>37895</v>
      </c>
      <c r="E4" s="57">
        <v>37902</v>
      </c>
      <c r="F4" s="57">
        <v>37909</v>
      </c>
      <c r="G4" s="57">
        <v>37916</v>
      </c>
      <c r="H4" s="57">
        <v>37923</v>
      </c>
      <c r="I4" s="57">
        <v>37930</v>
      </c>
      <c r="J4" s="57">
        <v>37937</v>
      </c>
      <c r="K4" s="9" t="s">
        <v>270</v>
      </c>
    </row>
    <row r="5" spans="1:11" x14ac:dyDescent="0.15">
      <c r="A5" s="2">
        <v>10823</v>
      </c>
      <c r="B5" s="2" t="s">
        <v>3</v>
      </c>
      <c r="C5" s="4" t="s">
        <v>44</v>
      </c>
      <c r="D5" s="97" t="s">
        <v>271</v>
      </c>
      <c r="E5" s="97"/>
      <c r="F5" s="97" t="s">
        <v>271</v>
      </c>
      <c r="G5" s="97"/>
      <c r="H5" s="97"/>
      <c r="I5" s="97"/>
      <c r="J5" s="98" t="s">
        <v>271</v>
      </c>
      <c r="K5" s="58"/>
    </row>
    <row r="6" spans="1:11" x14ac:dyDescent="0.15">
      <c r="A6" s="2">
        <v>10824</v>
      </c>
      <c r="B6" s="2" t="s">
        <v>4</v>
      </c>
      <c r="C6" s="4" t="s">
        <v>45</v>
      </c>
      <c r="D6" s="97" t="s">
        <v>271</v>
      </c>
      <c r="E6" s="97"/>
      <c r="F6" s="97" t="s">
        <v>271</v>
      </c>
      <c r="G6" s="97"/>
      <c r="H6" s="97"/>
      <c r="I6" s="97" t="s">
        <v>271</v>
      </c>
      <c r="J6" s="98"/>
      <c r="K6" s="58"/>
    </row>
    <row r="7" spans="1:11" x14ac:dyDescent="0.15">
      <c r="A7" s="1">
        <v>10825</v>
      </c>
      <c r="B7" s="1" t="s">
        <v>5</v>
      </c>
      <c r="C7" s="5" t="s">
        <v>46</v>
      </c>
      <c r="D7" s="97" t="s">
        <v>271</v>
      </c>
      <c r="E7" s="97" t="s">
        <v>271</v>
      </c>
      <c r="F7" s="97" t="s">
        <v>271</v>
      </c>
      <c r="G7" s="97" t="s">
        <v>271</v>
      </c>
      <c r="H7" s="97" t="s">
        <v>271</v>
      </c>
      <c r="I7" s="97" t="s">
        <v>271</v>
      </c>
      <c r="J7" s="98"/>
      <c r="K7" s="58"/>
    </row>
    <row r="8" spans="1:11" x14ac:dyDescent="0.15">
      <c r="A8" s="1">
        <v>10826</v>
      </c>
      <c r="B8" s="1" t="s">
        <v>6</v>
      </c>
      <c r="C8" s="5" t="s">
        <v>47</v>
      </c>
      <c r="D8" s="97" t="s">
        <v>271</v>
      </c>
      <c r="E8" s="97" t="s">
        <v>271</v>
      </c>
      <c r="F8" s="97"/>
      <c r="G8" s="97"/>
      <c r="H8" s="97" t="s">
        <v>271</v>
      </c>
      <c r="I8" s="97" t="s">
        <v>271</v>
      </c>
      <c r="J8" s="98"/>
      <c r="K8" s="58"/>
    </row>
    <row r="9" spans="1:11" x14ac:dyDescent="0.15">
      <c r="A9" s="2">
        <v>10827</v>
      </c>
      <c r="B9" s="2" t="s">
        <v>7</v>
      </c>
      <c r="C9" s="4" t="s">
        <v>48</v>
      </c>
      <c r="D9" s="97"/>
      <c r="E9" s="97" t="s">
        <v>271</v>
      </c>
      <c r="F9" s="97" t="s">
        <v>271</v>
      </c>
      <c r="G9" s="97"/>
      <c r="H9" s="97" t="s">
        <v>271</v>
      </c>
      <c r="I9" s="97"/>
      <c r="J9" s="98" t="s">
        <v>271</v>
      </c>
      <c r="K9" s="58"/>
    </row>
    <row r="10" spans="1:11" x14ac:dyDescent="0.15">
      <c r="A10" s="2">
        <v>10828</v>
      </c>
      <c r="B10" s="2" t="s">
        <v>8</v>
      </c>
      <c r="C10" s="4" t="s">
        <v>49</v>
      </c>
      <c r="D10" s="97"/>
      <c r="E10" s="97" t="s">
        <v>271</v>
      </c>
      <c r="F10" s="97" t="s">
        <v>271</v>
      </c>
      <c r="G10" s="97" t="s">
        <v>271</v>
      </c>
      <c r="H10" s="97"/>
      <c r="I10" s="97"/>
      <c r="J10" s="98"/>
      <c r="K10" s="58"/>
    </row>
    <row r="11" spans="1:11" x14ac:dyDescent="0.15">
      <c r="A11" s="1">
        <v>10829</v>
      </c>
      <c r="B11" s="1" t="s">
        <v>9</v>
      </c>
      <c r="C11" s="5" t="s">
        <v>50</v>
      </c>
      <c r="D11" s="97"/>
      <c r="E11" s="97"/>
      <c r="F11" s="97"/>
      <c r="G11" s="97"/>
      <c r="H11" s="97" t="s">
        <v>271</v>
      </c>
      <c r="I11" s="97"/>
      <c r="J11" s="98"/>
      <c r="K11" s="58"/>
    </row>
    <row r="12" spans="1:11" x14ac:dyDescent="0.15">
      <c r="A12" s="1">
        <v>10830</v>
      </c>
      <c r="B12" s="1" t="s">
        <v>10</v>
      </c>
      <c r="C12" s="5" t="s">
        <v>51</v>
      </c>
      <c r="D12" s="97" t="s">
        <v>271</v>
      </c>
      <c r="E12" s="97"/>
      <c r="F12" s="97"/>
      <c r="G12" s="97"/>
      <c r="H12" s="97"/>
      <c r="I12" s="97"/>
      <c r="J12" s="98" t="s">
        <v>271</v>
      </c>
      <c r="K12" s="58"/>
    </row>
    <row r="13" spans="1:11" x14ac:dyDescent="0.15">
      <c r="A13" s="2">
        <v>10831</v>
      </c>
      <c r="B13" s="2" t="s">
        <v>11</v>
      </c>
      <c r="C13" s="4" t="s">
        <v>52</v>
      </c>
      <c r="D13" s="97" t="s">
        <v>271</v>
      </c>
      <c r="E13" s="97" t="s">
        <v>271</v>
      </c>
      <c r="F13" s="97"/>
      <c r="G13" s="97" t="s">
        <v>271</v>
      </c>
      <c r="H13" s="97"/>
      <c r="I13" s="97" t="s">
        <v>271</v>
      </c>
      <c r="J13" s="98"/>
      <c r="K13" s="58"/>
    </row>
    <row r="14" spans="1:11" x14ac:dyDescent="0.15">
      <c r="A14" s="2">
        <v>10832</v>
      </c>
      <c r="B14" s="2" t="s">
        <v>12</v>
      </c>
      <c r="C14" s="4" t="s">
        <v>53</v>
      </c>
      <c r="D14" s="97" t="s">
        <v>271</v>
      </c>
      <c r="E14" s="97"/>
      <c r="F14" s="97" t="s">
        <v>271</v>
      </c>
      <c r="G14" s="97" t="s">
        <v>271</v>
      </c>
      <c r="H14" s="97" t="s">
        <v>271</v>
      </c>
      <c r="I14" s="97" t="s">
        <v>271</v>
      </c>
      <c r="J14" s="98" t="s">
        <v>271</v>
      </c>
      <c r="K14" s="58"/>
    </row>
    <row r="15" spans="1:11" x14ac:dyDescent="0.15">
      <c r="A15" s="1">
        <v>10833</v>
      </c>
      <c r="B15" s="1" t="s">
        <v>13</v>
      </c>
      <c r="C15" s="5" t="s">
        <v>54</v>
      </c>
      <c r="D15" s="97" t="s">
        <v>271</v>
      </c>
      <c r="E15" s="97" t="s">
        <v>271</v>
      </c>
      <c r="F15" s="97"/>
      <c r="G15" s="97" t="s">
        <v>271</v>
      </c>
      <c r="H15" s="97"/>
      <c r="I15" s="97" t="s">
        <v>271</v>
      </c>
      <c r="J15" s="98" t="s">
        <v>271</v>
      </c>
      <c r="K15" s="58"/>
    </row>
    <row r="16" spans="1:11" x14ac:dyDescent="0.15">
      <c r="A16" s="1">
        <v>10834</v>
      </c>
      <c r="B16" s="1" t="s">
        <v>14</v>
      </c>
      <c r="C16" s="5" t="s">
        <v>55</v>
      </c>
      <c r="D16" s="97" t="s">
        <v>271</v>
      </c>
      <c r="E16" s="97" t="s">
        <v>271</v>
      </c>
      <c r="F16" s="97" t="s">
        <v>271</v>
      </c>
      <c r="G16" s="97"/>
      <c r="H16" s="97" t="s">
        <v>271</v>
      </c>
      <c r="I16" s="97"/>
      <c r="J16" s="98" t="s">
        <v>271</v>
      </c>
      <c r="K16" s="58"/>
    </row>
    <row r="17" spans="1:11" x14ac:dyDescent="0.15">
      <c r="A17" s="2">
        <v>10835</v>
      </c>
      <c r="B17" s="2" t="s">
        <v>15</v>
      </c>
      <c r="C17" s="4" t="s">
        <v>56</v>
      </c>
      <c r="D17" s="97"/>
      <c r="E17" s="97" t="s">
        <v>271</v>
      </c>
      <c r="F17" s="97" t="s">
        <v>271</v>
      </c>
      <c r="G17" s="97" t="s">
        <v>271</v>
      </c>
      <c r="H17" s="97" t="s">
        <v>271</v>
      </c>
      <c r="I17" s="97"/>
      <c r="J17" s="98"/>
      <c r="K17" s="58"/>
    </row>
    <row r="18" spans="1:11" x14ac:dyDescent="0.15">
      <c r="A18" s="2">
        <v>10836</v>
      </c>
      <c r="B18" s="2" t="s">
        <v>16</v>
      </c>
      <c r="C18" s="4" t="s">
        <v>57</v>
      </c>
      <c r="D18" s="97" t="s">
        <v>271</v>
      </c>
      <c r="E18" s="97"/>
      <c r="F18" s="97" t="s">
        <v>271</v>
      </c>
      <c r="G18" s="97" t="s">
        <v>271</v>
      </c>
      <c r="H18" s="97"/>
      <c r="I18" s="97" t="s">
        <v>271</v>
      </c>
      <c r="J18" s="98" t="s">
        <v>271</v>
      </c>
      <c r="K18" s="58"/>
    </row>
    <row r="19" spans="1:11" x14ac:dyDescent="0.15">
      <c r="A19" s="1">
        <v>10837</v>
      </c>
      <c r="B19" s="1" t="s">
        <v>17</v>
      </c>
      <c r="C19" s="5" t="s">
        <v>58</v>
      </c>
      <c r="D19" s="97"/>
      <c r="E19" s="97" t="s">
        <v>271</v>
      </c>
      <c r="F19" s="97"/>
      <c r="G19" s="97" t="s">
        <v>271</v>
      </c>
      <c r="H19" s="97"/>
      <c r="I19" s="97"/>
      <c r="J19" s="98"/>
      <c r="K19" s="58"/>
    </row>
    <row r="20" spans="1:11" x14ac:dyDescent="0.15">
      <c r="A20" s="1">
        <v>10838</v>
      </c>
      <c r="B20" s="1" t="s">
        <v>18</v>
      </c>
      <c r="C20" s="5" t="s">
        <v>59</v>
      </c>
      <c r="D20" s="97" t="s">
        <v>271</v>
      </c>
      <c r="E20" s="97"/>
      <c r="F20" s="97" t="s">
        <v>271</v>
      </c>
      <c r="G20" s="97"/>
      <c r="H20" s="97"/>
      <c r="I20" s="97" t="s">
        <v>271</v>
      </c>
      <c r="J20" s="98" t="s">
        <v>271</v>
      </c>
      <c r="K20" s="58"/>
    </row>
    <row r="21" spans="1:11" x14ac:dyDescent="0.15">
      <c r="A21" s="2">
        <v>10839</v>
      </c>
      <c r="B21" s="2" t="s">
        <v>19</v>
      </c>
      <c r="C21" s="4" t="s">
        <v>60</v>
      </c>
      <c r="D21" s="97"/>
      <c r="E21" s="97" t="s">
        <v>271</v>
      </c>
      <c r="F21" s="97"/>
      <c r="G21" s="97" t="s">
        <v>271</v>
      </c>
      <c r="H21" s="97" t="s">
        <v>271</v>
      </c>
      <c r="I21" s="97"/>
      <c r="J21" s="98" t="s">
        <v>271</v>
      </c>
      <c r="K21" s="58"/>
    </row>
    <row r="22" spans="1:11" x14ac:dyDescent="0.15">
      <c r="A22" s="2">
        <v>10840</v>
      </c>
      <c r="B22" s="2" t="s">
        <v>20</v>
      </c>
      <c r="C22" s="4" t="s">
        <v>61</v>
      </c>
      <c r="D22" s="97"/>
      <c r="E22" s="97" t="s">
        <v>271</v>
      </c>
      <c r="F22" s="97"/>
      <c r="G22" s="97"/>
      <c r="H22" s="97" t="s">
        <v>271</v>
      </c>
      <c r="I22" s="97" t="s">
        <v>271</v>
      </c>
      <c r="J22" s="98"/>
      <c r="K22" s="58"/>
    </row>
    <row r="23" spans="1:11" x14ac:dyDescent="0.15">
      <c r="A23" s="1">
        <v>10841</v>
      </c>
      <c r="B23" s="1" t="s">
        <v>21</v>
      </c>
      <c r="C23" s="5" t="s">
        <v>62</v>
      </c>
      <c r="D23" s="97" t="s">
        <v>271</v>
      </c>
      <c r="E23" s="97" t="s">
        <v>271</v>
      </c>
      <c r="F23" s="97" t="s">
        <v>271</v>
      </c>
      <c r="G23" s="97" t="s">
        <v>271</v>
      </c>
      <c r="H23" s="97" t="s">
        <v>271</v>
      </c>
      <c r="I23" s="97" t="s">
        <v>271</v>
      </c>
      <c r="J23" s="98"/>
      <c r="K23" s="58"/>
    </row>
    <row r="24" spans="1:11" x14ac:dyDescent="0.15">
      <c r="A24" s="1">
        <v>10842</v>
      </c>
      <c r="B24" s="1" t="s">
        <v>22</v>
      </c>
      <c r="C24" s="5" t="s">
        <v>63</v>
      </c>
      <c r="D24" s="97"/>
      <c r="E24" s="97"/>
      <c r="F24" s="97"/>
      <c r="G24" s="97"/>
      <c r="H24" s="97"/>
      <c r="I24" s="97" t="s">
        <v>271</v>
      </c>
      <c r="J24" s="98"/>
      <c r="K24" s="58"/>
    </row>
    <row r="25" spans="1:11" x14ac:dyDescent="0.15">
      <c r="A25" s="2">
        <v>10843</v>
      </c>
      <c r="B25" s="2" t="s">
        <v>23</v>
      </c>
      <c r="C25" s="4" t="s">
        <v>64</v>
      </c>
      <c r="D25" s="97" t="s">
        <v>271</v>
      </c>
      <c r="E25" s="97" t="s">
        <v>271</v>
      </c>
      <c r="F25" s="97" t="s">
        <v>271</v>
      </c>
      <c r="G25" s="97" t="s">
        <v>271</v>
      </c>
      <c r="H25" s="97" t="s">
        <v>271</v>
      </c>
      <c r="I25" s="97" t="s">
        <v>271</v>
      </c>
      <c r="J25" s="98" t="s">
        <v>271</v>
      </c>
      <c r="K25" s="58"/>
    </row>
    <row r="26" spans="1:11" x14ac:dyDescent="0.15">
      <c r="A26" s="2">
        <v>10844</v>
      </c>
      <c r="B26" s="2" t="s">
        <v>24</v>
      </c>
      <c r="C26" s="4" t="s">
        <v>65</v>
      </c>
      <c r="D26" s="97" t="s">
        <v>271</v>
      </c>
      <c r="E26" s="97"/>
      <c r="F26" s="97" t="s">
        <v>271</v>
      </c>
      <c r="G26" s="97"/>
      <c r="H26" s="97" t="s">
        <v>271</v>
      </c>
      <c r="I26" s="97" t="s">
        <v>271</v>
      </c>
      <c r="J26" s="98" t="s">
        <v>271</v>
      </c>
      <c r="K26" s="58"/>
    </row>
    <row r="27" spans="1:11" x14ac:dyDescent="0.15">
      <c r="A27" s="1">
        <v>10845</v>
      </c>
      <c r="B27" s="1" t="s">
        <v>25</v>
      </c>
      <c r="C27" s="5" t="s">
        <v>66</v>
      </c>
      <c r="D27" s="97"/>
      <c r="E27" s="97"/>
      <c r="F27" s="97" t="s">
        <v>271</v>
      </c>
      <c r="G27" s="97"/>
      <c r="H27" s="97"/>
      <c r="I27" s="97"/>
      <c r="J27" s="98"/>
      <c r="K27" s="58"/>
    </row>
    <row r="28" spans="1:11" x14ac:dyDescent="0.15">
      <c r="A28" s="1">
        <v>10846</v>
      </c>
      <c r="B28" s="1" t="s">
        <v>26</v>
      </c>
      <c r="C28" s="5" t="s">
        <v>67</v>
      </c>
      <c r="D28" s="97" t="s">
        <v>271</v>
      </c>
      <c r="E28" s="97"/>
      <c r="F28" s="97"/>
      <c r="G28" s="97" t="s">
        <v>271</v>
      </c>
      <c r="H28" s="97" t="s">
        <v>271</v>
      </c>
      <c r="I28" s="97"/>
      <c r="J28" s="98" t="s">
        <v>271</v>
      </c>
      <c r="K28" s="58"/>
    </row>
    <row r="29" spans="1:11" x14ac:dyDescent="0.15">
      <c r="A29" s="2">
        <v>10847</v>
      </c>
      <c r="B29" s="2" t="s">
        <v>27</v>
      </c>
      <c r="C29" s="4" t="s">
        <v>68</v>
      </c>
      <c r="D29" s="97" t="s">
        <v>271</v>
      </c>
      <c r="E29" s="97" t="s">
        <v>271</v>
      </c>
      <c r="F29" s="97" t="s">
        <v>271</v>
      </c>
      <c r="G29" s="97" t="s">
        <v>271</v>
      </c>
      <c r="H29" s="97" t="s">
        <v>271</v>
      </c>
      <c r="I29" s="97" t="s">
        <v>271</v>
      </c>
      <c r="J29" s="98" t="s">
        <v>271</v>
      </c>
      <c r="K29" s="58"/>
    </row>
    <row r="30" spans="1:11" x14ac:dyDescent="0.15">
      <c r="A30" s="2">
        <v>10848</v>
      </c>
      <c r="B30" s="2" t="s">
        <v>28</v>
      </c>
      <c r="C30" s="4" t="s">
        <v>69</v>
      </c>
      <c r="D30" s="97"/>
      <c r="E30" s="97"/>
      <c r="F30" s="97"/>
      <c r="G30" s="97"/>
      <c r="H30" s="97" t="s">
        <v>271</v>
      </c>
      <c r="I30" s="97"/>
      <c r="J30" s="98"/>
      <c r="K30" s="58"/>
    </row>
    <row r="31" spans="1:11" x14ac:dyDescent="0.15">
      <c r="A31" s="1">
        <v>10849</v>
      </c>
      <c r="B31" s="1" t="s">
        <v>29</v>
      </c>
      <c r="C31" s="5" t="s">
        <v>70</v>
      </c>
      <c r="D31" s="97"/>
      <c r="E31" s="97" t="s">
        <v>271</v>
      </c>
      <c r="F31" s="97" t="s">
        <v>271</v>
      </c>
      <c r="G31" s="97"/>
      <c r="H31" s="97" t="s">
        <v>271</v>
      </c>
      <c r="I31" s="97" t="s">
        <v>271</v>
      </c>
      <c r="J31" s="98"/>
      <c r="K31" s="58"/>
    </row>
    <row r="32" spans="1:11" x14ac:dyDescent="0.15">
      <c r="A32" s="1">
        <v>10850</v>
      </c>
      <c r="B32" s="1" t="s">
        <v>30</v>
      </c>
      <c r="C32" s="5" t="s">
        <v>71</v>
      </c>
      <c r="D32" s="97" t="s">
        <v>271</v>
      </c>
      <c r="E32" s="97"/>
      <c r="F32" s="97"/>
      <c r="G32" s="97"/>
      <c r="H32" s="97" t="s">
        <v>271</v>
      </c>
      <c r="I32" s="97" t="s">
        <v>271</v>
      </c>
      <c r="J32" s="98" t="s">
        <v>271</v>
      </c>
      <c r="K32" s="58"/>
    </row>
    <row r="33" spans="1:11" x14ac:dyDescent="0.15">
      <c r="A33" s="2">
        <v>10851</v>
      </c>
      <c r="B33" s="2" t="s">
        <v>31</v>
      </c>
      <c r="C33" s="4" t="s">
        <v>72</v>
      </c>
      <c r="D33" s="97"/>
      <c r="E33" s="97"/>
      <c r="F33" s="97"/>
      <c r="G33" s="97"/>
      <c r="H33" s="97"/>
      <c r="I33" s="97"/>
      <c r="J33" s="98"/>
      <c r="K33" s="58"/>
    </row>
    <row r="34" spans="1:11" x14ac:dyDescent="0.15">
      <c r="A34" s="2">
        <v>10852</v>
      </c>
      <c r="B34" s="2" t="s">
        <v>32</v>
      </c>
      <c r="C34" s="4" t="s">
        <v>73</v>
      </c>
      <c r="D34" s="97"/>
      <c r="E34" s="97"/>
      <c r="F34" s="97"/>
      <c r="G34" s="97"/>
      <c r="H34" s="97"/>
      <c r="I34" s="97"/>
      <c r="J34" s="98"/>
      <c r="K34" s="58"/>
    </row>
    <row r="35" spans="1:11" x14ac:dyDescent="0.15">
      <c r="A35" s="1">
        <v>10853</v>
      </c>
      <c r="B35" s="1" t="s">
        <v>33</v>
      </c>
      <c r="C35" s="5" t="s">
        <v>74</v>
      </c>
      <c r="D35" s="97"/>
      <c r="E35" s="97" t="s">
        <v>271</v>
      </c>
      <c r="F35" s="97"/>
      <c r="G35" s="97"/>
      <c r="H35" s="97"/>
      <c r="I35" s="97" t="s">
        <v>271</v>
      </c>
      <c r="J35" s="98" t="s">
        <v>271</v>
      </c>
      <c r="K35" s="58"/>
    </row>
    <row r="36" spans="1:11" x14ac:dyDescent="0.15">
      <c r="A36" s="1">
        <v>10854</v>
      </c>
      <c r="B36" s="1" t="s">
        <v>34</v>
      </c>
      <c r="C36" s="5" t="s">
        <v>75</v>
      </c>
      <c r="D36" s="97"/>
      <c r="E36" s="97"/>
      <c r="F36" s="97" t="s">
        <v>271</v>
      </c>
      <c r="G36" s="97"/>
      <c r="H36" s="97" t="s">
        <v>271</v>
      </c>
      <c r="I36" s="97" t="s">
        <v>271</v>
      </c>
      <c r="J36" s="98"/>
      <c r="K36" s="58"/>
    </row>
    <row r="37" spans="1:11" x14ac:dyDescent="0.15">
      <c r="A37" s="2">
        <v>10855</v>
      </c>
      <c r="B37" s="2" t="s">
        <v>35</v>
      </c>
      <c r="C37" s="4" t="s">
        <v>76</v>
      </c>
      <c r="D37" s="97" t="s">
        <v>271</v>
      </c>
      <c r="E37" s="97"/>
      <c r="F37" s="97" t="s">
        <v>271</v>
      </c>
      <c r="G37" s="97"/>
      <c r="H37" s="97" t="s">
        <v>271</v>
      </c>
      <c r="I37" s="97"/>
      <c r="J37" s="98"/>
      <c r="K37" s="58"/>
    </row>
    <row r="38" spans="1:11" x14ac:dyDescent="0.15">
      <c r="A38" s="2">
        <v>10856</v>
      </c>
      <c r="B38" s="2" t="s">
        <v>36</v>
      </c>
      <c r="C38" s="4" t="s">
        <v>77</v>
      </c>
      <c r="D38" s="97"/>
      <c r="E38" s="97"/>
      <c r="F38" s="97"/>
      <c r="G38" s="97"/>
      <c r="H38" s="97" t="s">
        <v>271</v>
      </c>
      <c r="I38" s="97"/>
      <c r="J38" s="98"/>
      <c r="K38" s="58"/>
    </row>
    <row r="39" spans="1:11" x14ac:dyDescent="0.15">
      <c r="A39" s="1">
        <v>10857</v>
      </c>
      <c r="B39" s="1" t="s">
        <v>37</v>
      </c>
      <c r="C39" s="5" t="s">
        <v>78</v>
      </c>
      <c r="D39" s="97"/>
      <c r="E39" s="97" t="s">
        <v>271</v>
      </c>
      <c r="F39" s="97" t="s">
        <v>271</v>
      </c>
      <c r="G39" s="97"/>
      <c r="H39" s="97" t="s">
        <v>271</v>
      </c>
      <c r="I39" s="97" t="s">
        <v>271</v>
      </c>
      <c r="J39" s="98" t="s">
        <v>271</v>
      </c>
      <c r="K39" s="58"/>
    </row>
    <row r="40" spans="1:11" x14ac:dyDescent="0.15">
      <c r="A40" s="1">
        <v>10858</v>
      </c>
      <c r="B40" s="1" t="s">
        <v>38</v>
      </c>
      <c r="C40" s="5" t="s">
        <v>79</v>
      </c>
      <c r="D40" s="97" t="s">
        <v>271</v>
      </c>
      <c r="E40" s="97"/>
      <c r="F40" s="97" t="s">
        <v>271</v>
      </c>
      <c r="G40" s="97"/>
      <c r="H40" s="97" t="s">
        <v>271</v>
      </c>
      <c r="I40" s="97" t="s">
        <v>271</v>
      </c>
      <c r="J40" s="98"/>
      <c r="K40" s="58"/>
    </row>
    <row r="41" spans="1:11" x14ac:dyDescent="0.15">
      <c r="A41" s="2">
        <v>10859</v>
      </c>
      <c r="B41" s="2" t="s">
        <v>39</v>
      </c>
      <c r="C41" s="4" t="s">
        <v>80</v>
      </c>
      <c r="D41" s="97" t="s">
        <v>271</v>
      </c>
      <c r="E41" s="97" t="s">
        <v>271</v>
      </c>
      <c r="F41" s="97" t="s">
        <v>271</v>
      </c>
      <c r="G41" s="97"/>
      <c r="H41" s="97"/>
      <c r="I41" s="97" t="s">
        <v>271</v>
      </c>
      <c r="J41" s="98" t="s">
        <v>271</v>
      </c>
      <c r="K41" s="58"/>
    </row>
    <row r="42" spans="1:11" x14ac:dyDescent="0.15">
      <c r="A42" s="2">
        <v>10860</v>
      </c>
      <c r="B42" s="2" t="s">
        <v>40</v>
      </c>
      <c r="C42" s="4" t="s">
        <v>81</v>
      </c>
      <c r="D42" s="97"/>
      <c r="E42" s="97"/>
      <c r="F42" s="97" t="s">
        <v>271</v>
      </c>
      <c r="G42" s="97" t="s">
        <v>271</v>
      </c>
      <c r="H42" s="97"/>
      <c r="I42" s="97" t="s">
        <v>271</v>
      </c>
      <c r="J42" s="98"/>
      <c r="K42" s="58"/>
    </row>
    <row r="43" spans="1:11" ht="14.25" thickBot="1" x14ac:dyDescent="0.2">
      <c r="A43" s="3">
        <v>10861</v>
      </c>
      <c r="B43" s="3" t="s">
        <v>41</v>
      </c>
      <c r="C43" s="6" t="s">
        <v>82</v>
      </c>
      <c r="D43" s="99"/>
      <c r="E43" s="99"/>
      <c r="F43" s="99" t="s">
        <v>271</v>
      </c>
      <c r="G43" s="99"/>
      <c r="H43" s="99" t="s">
        <v>271</v>
      </c>
      <c r="I43" s="99" t="s">
        <v>271</v>
      </c>
      <c r="J43" s="100" t="s">
        <v>271</v>
      </c>
      <c r="K43" s="59"/>
    </row>
    <row r="44" spans="1:11" ht="14.25" thickBot="1" x14ac:dyDescent="0.2">
      <c r="A44" s="199"/>
      <c r="B44" s="199"/>
      <c r="C44" s="199"/>
      <c r="D44" s="199"/>
      <c r="E44" s="199"/>
      <c r="F44" s="199"/>
      <c r="G44" s="199"/>
      <c r="H44" s="199"/>
      <c r="I44" s="191" t="s">
        <v>272</v>
      </c>
      <c r="J44" s="192"/>
      <c r="K44" s="200"/>
    </row>
  </sheetData>
  <mergeCells count="3">
    <mergeCell ref="B1:I1"/>
    <mergeCell ref="D2:J2"/>
    <mergeCell ref="I44:J44"/>
  </mergeCells>
  <phoneticPr fontId="2"/>
  <conditionalFormatting sqref="D5:J43">
    <cfRule type="cellIs" dxfId="0" priority="1" stopIfTrue="1" operator="equal">
      <formula>"○"</formula>
    </cfRule>
  </conditionalFormatting>
  <pageMargins left="0.78700000000000003" right="0.78700000000000003" top="0.98399999999999999" bottom="0.98399999999999999" header="0.51200000000000001" footer="0.51200000000000001"/>
  <pageSetup paperSize="9" orientation="portrait" horizontalDpi="4294967293"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0AA2A-3418-4CC0-AF3C-DD581FF6DBFF}">
  <sheetPr>
    <tabColor rgb="FFFF0000"/>
  </sheetPr>
  <dimension ref="A1:J16"/>
  <sheetViews>
    <sheetView zoomScaleNormal="100" workbookViewId="0">
      <selection sqref="A1:G1"/>
    </sheetView>
  </sheetViews>
  <sheetFormatPr defaultRowHeight="13.5" x14ac:dyDescent="0.15"/>
  <cols>
    <col min="1" max="1" width="4.75" customWidth="1"/>
    <col min="2" max="2" width="7.75" bestFit="1" customWidth="1"/>
    <col min="3" max="3" width="4.5" bestFit="1" customWidth="1"/>
    <col min="4" max="4" width="27" bestFit="1" customWidth="1"/>
    <col min="5" max="5" width="10.75" bestFit="1" customWidth="1"/>
    <col min="6" max="6" width="13" bestFit="1" customWidth="1"/>
  </cols>
  <sheetData>
    <row r="1" spans="1:10" s="124" customFormat="1" ht="21" x14ac:dyDescent="0.15">
      <c r="A1" s="167" t="s">
        <v>382</v>
      </c>
      <c r="B1" s="167"/>
      <c r="C1" s="167"/>
      <c r="D1" s="167"/>
      <c r="E1" s="167"/>
      <c r="F1" s="167"/>
      <c r="G1" s="167"/>
    </row>
    <row r="2" spans="1:10" s="151" customFormat="1" ht="14.25" thickBot="1" x14ac:dyDescent="0.2">
      <c r="A2" s="150"/>
      <c r="B2" s="150"/>
      <c r="C2" s="150"/>
      <c r="D2" s="150"/>
      <c r="E2" s="150"/>
      <c r="F2" s="150"/>
    </row>
    <row r="3" spans="1:10" s="151" customFormat="1" ht="21.75" thickBot="1" x14ac:dyDescent="0.2">
      <c r="A3" s="150"/>
      <c r="B3" s="152" t="s">
        <v>380</v>
      </c>
      <c r="C3" s="153">
        <f ca="1">3+INT(RAND()*9)</f>
        <v>5</v>
      </c>
      <c r="D3" s="152" t="s">
        <v>387</v>
      </c>
      <c r="E3" s="157"/>
      <c r="F3" s="152" t="s">
        <v>381</v>
      </c>
    </row>
    <row r="4" spans="1:10" s="151" customFormat="1" ht="167.25" customHeight="1" thickBot="1" x14ac:dyDescent="0.2">
      <c r="A4" s="150"/>
      <c r="B4" s="152"/>
      <c r="C4" s="152"/>
      <c r="D4" s="152"/>
      <c r="E4" s="152"/>
      <c r="F4" s="152"/>
    </row>
    <row r="5" spans="1:10" s="151" customFormat="1" ht="25.5" thickBot="1" x14ac:dyDescent="0.2">
      <c r="A5" s="150"/>
      <c r="B5" s="152" t="s">
        <v>380</v>
      </c>
      <c r="C5" s="153">
        <f ca="1">3+INT(RAND()*9)</f>
        <v>5</v>
      </c>
      <c r="D5" s="152" t="s">
        <v>383</v>
      </c>
      <c r="E5" s="162"/>
      <c r="F5" s="152" t="s">
        <v>385</v>
      </c>
    </row>
    <row r="6" spans="1:10" s="151" customFormat="1" ht="125.25" customHeight="1" thickBot="1" x14ac:dyDescent="0.2">
      <c r="A6" s="150"/>
      <c r="B6" s="152"/>
      <c r="C6" s="152"/>
      <c r="D6" s="152"/>
      <c r="E6" s="152"/>
      <c r="F6" s="152"/>
    </row>
    <row r="7" spans="1:10" s="151" customFormat="1" ht="25.5" thickBot="1" x14ac:dyDescent="0.2">
      <c r="A7" s="150"/>
      <c r="B7" s="152" t="s">
        <v>380</v>
      </c>
      <c r="C7" s="153">
        <f ca="1">3+INT(RAND()*9)</f>
        <v>9</v>
      </c>
      <c r="D7" s="152" t="s">
        <v>384</v>
      </c>
      <c r="E7" s="157"/>
      <c r="F7" s="152" t="s">
        <v>386</v>
      </c>
    </row>
    <row r="8" spans="1:10" s="151" customFormat="1" ht="125.25" customHeight="1" x14ac:dyDescent="0.15">
      <c r="A8" s="150"/>
      <c r="B8" s="150"/>
      <c r="C8" s="150"/>
      <c r="D8" s="150"/>
      <c r="E8" s="150"/>
      <c r="F8" s="150"/>
    </row>
    <row r="9" spans="1:10" ht="14.25" x14ac:dyDescent="0.15">
      <c r="A9" s="141"/>
      <c r="B9" s="163" t="s">
        <v>396</v>
      </c>
      <c r="C9" s="141"/>
      <c r="D9" s="141"/>
      <c r="E9" s="141"/>
      <c r="F9" s="141"/>
      <c r="G9" s="141"/>
    </row>
    <row r="10" spans="1:10" ht="14.25" x14ac:dyDescent="0.15">
      <c r="A10" s="141"/>
      <c r="B10" s="163" t="s">
        <v>397</v>
      </c>
      <c r="C10" s="141"/>
      <c r="D10" s="141"/>
      <c r="E10" s="141"/>
      <c r="F10" s="141"/>
      <c r="G10" s="141"/>
      <c r="H10" s="154"/>
    </row>
    <row r="14" spans="1:10" x14ac:dyDescent="0.15">
      <c r="H14" s="155"/>
      <c r="I14" s="156"/>
      <c r="J14" s="155"/>
    </row>
    <row r="15" spans="1:10" x14ac:dyDescent="0.15">
      <c r="H15" s="156"/>
      <c r="I15" s="156"/>
      <c r="J15" s="156"/>
    </row>
    <row r="16" spans="1:10" x14ac:dyDescent="0.15">
      <c r="H16" s="156"/>
      <c r="I16" s="156"/>
      <c r="J16" s="156"/>
    </row>
  </sheetData>
  <mergeCells count="1">
    <mergeCell ref="A1:G1"/>
  </mergeCells>
  <phoneticPr fontId="2"/>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書式とは</vt:lpstr>
      <vt:lpstr>SUM</vt:lpstr>
      <vt:lpstr>お昼ごはん2</vt:lpstr>
      <vt:lpstr>AVERAGE</vt:lpstr>
      <vt:lpstr>MAX MIN</vt:lpstr>
      <vt:lpstr>PHONETIC</vt:lpstr>
      <vt:lpstr>練習1</vt:lpstr>
      <vt:lpstr>練習2</vt:lpstr>
      <vt:lpstr>練習3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2003-11-24T05:35:52Z</dcterms:created>
  <dcterms:modified xsi:type="dcterms:W3CDTF">2021-11-20T11:09:28Z</dcterms:modified>
</cp:coreProperties>
</file>